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604"/>
  <workbookPr showInkAnnotation="0"/>
  <mc:AlternateContent xmlns:mc="http://schemas.openxmlformats.org/markup-compatibility/2006">
    <mc:Choice Requires="x15">
      <x15ac:absPath xmlns:x15ac="http://schemas.microsoft.com/office/spreadsheetml/2010/11/ac" url="https://acsiorg.sharepoint.com/sites/Assessment/Shared Documents/General/RIVERSIDE/Order Forms/"/>
    </mc:Choice>
  </mc:AlternateContent>
  <xr:revisionPtr revIDLastSave="0" documentId="8_{4BC22EE4-8C19-4A76-9A39-E48CC448604A}" xr6:coauthVersionLast="45" xr6:coauthVersionMax="45" xr10:uidLastSave="{00000000-0000-0000-0000-000000000000}"/>
  <bookViews>
    <workbookView xWindow="-120" yWindow="-120" windowWidth="29040" windowHeight="15840" xr2:uid="{00000000-000D-0000-FFFF-FFFF00000000}"/>
  </bookViews>
  <sheets>
    <sheet name="2018-2019" sheetId="1" r:id="rId1"/>
  </sheets>
  <definedNames>
    <definedName name="_xlnm.Print_Area" localSheetId="0">'2018-2019'!$A$1:$I$142</definedName>
  </definedNames>
  <calcPr calcId="191028" calcCompleted="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93" i="1" l="1"/>
  <c r="I108" i="1" l="1"/>
  <c r="I109" i="1"/>
  <c r="I110" i="1"/>
  <c r="I111" i="1"/>
  <c r="I112" i="1"/>
  <c r="I107" i="1"/>
  <c r="I102" i="1"/>
  <c r="I103" i="1"/>
  <c r="I104" i="1"/>
  <c r="I101" i="1"/>
  <c r="I66" i="1"/>
  <c r="I67" i="1"/>
  <c r="I68" i="1"/>
  <c r="I69" i="1"/>
  <c r="I70" i="1"/>
  <c r="I71" i="1"/>
  <c r="I72" i="1"/>
  <c r="I65" i="1"/>
  <c r="I131" i="1"/>
  <c r="I130" i="1"/>
  <c r="I128" i="1"/>
  <c r="I127" i="1"/>
  <c r="I126" i="1"/>
  <c r="I124" i="1"/>
  <c r="I119" i="1"/>
  <c r="I118" i="1"/>
  <c r="I117" i="1"/>
  <c r="I116" i="1"/>
  <c r="I115" i="1"/>
  <c r="I98" i="1"/>
  <c r="I97" i="1"/>
  <c r="I96" i="1"/>
  <c r="I94" i="1"/>
  <c r="I92" i="1"/>
  <c r="I91" i="1"/>
  <c r="I90" i="1"/>
  <c r="I86" i="1"/>
  <c r="I85" i="1"/>
  <c r="I84" i="1"/>
  <c r="I83" i="1"/>
  <c r="I82" i="1"/>
  <c r="I79" i="1"/>
  <c r="I78" i="1"/>
  <c r="I77" i="1"/>
  <c r="I76" i="1"/>
  <c r="I75" i="1"/>
  <c r="I62" i="1"/>
  <c r="I61" i="1"/>
  <c r="I57" i="1"/>
  <c r="I56" i="1"/>
  <c r="I55" i="1"/>
  <c r="I54" i="1"/>
  <c r="I53" i="1"/>
  <c r="I52" i="1"/>
  <c r="I51" i="1"/>
  <c r="I50" i="1"/>
  <c r="I47" i="1"/>
  <c r="I46" i="1"/>
  <c r="I45" i="1"/>
  <c r="I44" i="1"/>
  <c r="I41" i="1"/>
  <c r="I40" i="1"/>
  <c r="I39" i="1"/>
  <c r="I37" i="1"/>
  <c r="I135" i="1" l="1"/>
  <c r="I139" i="1" s="1"/>
</calcChain>
</file>

<file path=xl/sharedStrings.xml><?xml version="1.0" encoding="utf-8"?>
<sst xmlns="http://schemas.openxmlformats.org/spreadsheetml/2006/main" count="158" uniqueCount="141">
  <si>
    <t>Order Information</t>
  </si>
  <si>
    <t>Billing Address</t>
  </si>
  <si>
    <r>
      <t xml:space="preserve">Order # </t>
    </r>
    <r>
      <rPr>
        <sz val="8"/>
        <color theme="1"/>
        <rFont val="Calibri"/>
        <family val="2"/>
        <scheme val="minor"/>
      </rPr>
      <t>(for ACSI to enter)</t>
    </r>
  </si>
  <si>
    <t>School Name</t>
  </si>
  <si>
    <t>Customer Number</t>
  </si>
  <si>
    <t>Address</t>
  </si>
  <si>
    <r>
      <t xml:space="preserve">Purchase Order Number </t>
    </r>
    <r>
      <rPr>
        <sz val="8"/>
        <color theme="1"/>
        <rFont val="Calibri"/>
        <family val="2"/>
        <scheme val="minor"/>
      </rPr>
      <t>(optional)</t>
    </r>
  </si>
  <si>
    <t>City</t>
  </si>
  <si>
    <t>Order Date</t>
  </si>
  <si>
    <t>State</t>
  </si>
  <si>
    <t>Billing email address:</t>
  </si>
  <si>
    <t>Zip</t>
  </si>
  <si>
    <t>Testing Coordinator</t>
  </si>
  <si>
    <t>Country</t>
  </si>
  <si>
    <t>Name</t>
  </si>
  <si>
    <r>
      <t xml:space="preserve">Phone </t>
    </r>
    <r>
      <rPr>
        <sz val="8"/>
        <color theme="1"/>
        <rFont val="Calibri"/>
        <family val="2"/>
        <scheme val="minor"/>
      </rPr>
      <t>(include area code)</t>
    </r>
  </si>
  <si>
    <t xml:space="preserve">Email </t>
  </si>
  <si>
    <t>Shipping Address</t>
  </si>
  <si>
    <t>Phone</t>
  </si>
  <si>
    <t>Technical Support Contact</t>
  </si>
  <si>
    <t>Email</t>
  </si>
  <si>
    <t>Payment Method</t>
  </si>
  <si>
    <t>Would you like ACSI to bill you?</t>
  </si>
  <si>
    <t>(Yes/No)</t>
  </si>
  <si>
    <t>Credit Card: If you prefer to pay with a credit card, please</t>
  </si>
  <si>
    <t xml:space="preserve">contact ACSI Care Team at 800-367-0798, or order </t>
  </si>
  <si>
    <t>Additional Comments:</t>
  </si>
  <si>
    <t>materials directly from www.purposefuldesign.com.</t>
  </si>
  <si>
    <t>NOTE: Order online and save on S&amp;H!</t>
  </si>
  <si>
    <t>•</t>
  </si>
  <si>
    <r>
      <t xml:space="preserve">Pricing listed on this form is effective through </t>
    </r>
    <r>
      <rPr>
        <b/>
        <sz val="9"/>
        <color theme="1"/>
        <rFont val="Calibri"/>
        <family val="2"/>
        <scheme val="minor"/>
      </rPr>
      <t>August 31, 2020</t>
    </r>
    <r>
      <rPr>
        <sz val="9"/>
        <color theme="1"/>
        <rFont val="Calibri"/>
        <family val="2"/>
        <scheme val="minor"/>
      </rPr>
      <t xml:space="preserve">. </t>
    </r>
  </si>
  <si>
    <t xml:space="preserve">•
•
</t>
  </si>
  <si>
    <t>When placing orders, please enter the quantities on this form, save, and email the form to CareTeam@acsi.org. 
You may also print the form, then use ink and list, in the spaces provided, the total quantity of items needed. Leave the quantity box blank for items you are not ordering. (Do not fill the quantity box with zeros.)</t>
  </si>
  <si>
    <t xml:space="preserve">•
•
</t>
  </si>
  <si>
    <r>
      <t xml:space="preserve">A 10 percent shipping and handling fee will be added to orders within the continental United States. Shipping charges to international locations will vary.
</t>
    </r>
    <r>
      <rPr>
        <sz val="9"/>
        <color theme="1"/>
        <rFont val="Calibri"/>
        <family val="2"/>
        <scheme val="minor"/>
      </rPr>
      <t xml:space="preserve">Please order carefully, as testing materials are non-refundable. </t>
    </r>
  </si>
  <si>
    <t>NO PHONE ORDERS are accepted for testing materials.</t>
  </si>
  <si>
    <r>
      <rPr>
        <b/>
        <sz val="9"/>
        <color rgb="FF00478A"/>
        <rFont val="Calibri"/>
        <family val="2"/>
        <scheme val="minor"/>
      </rPr>
      <t>Please email this order form to: CareTeam@acsi.org</t>
    </r>
    <r>
      <rPr>
        <sz val="9"/>
        <color rgb="FF00478A"/>
        <rFont val="Calibri"/>
        <family val="2"/>
        <scheme val="minor"/>
      </rPr>
      <t xml:space="preserve">
Questions? Contact Association of Christian Schools International
731 Chapel Hills Drive, Colorado Springs, Colorado 80920-3949
Phone: 800-367-0798, or email: CareTeam@acsi.org</t>
    </r>
  </si>
  <si>
    <t xml:space="preserve">Send order form only once. You will receive an email confirming receipt of your order within a few business days. If you receive a duplicate order, contact Care Team for return information. </t>
  </si>
  <si>
    <t>For office use only</t>
  </si>
  <si>
    <t>Member status current:</t>
  </si>
  <si>
    <t>OE info sent:</t>
  </si>
  <si>
    <t>Document receipt of order:</t>
  </si>
  <si>
    <t xml:space="preserve">                       Code</t>
  </si>
  <si>
    <t>Price</t>
  </si>
  <si>
    <t>Qty</t>
  </si>
  <si>
    <t>Subtotal</t>
  </si>
  <si>
    <r>
      <t>Consumable, Iowa Assessments Test Booklets (K-3)</t>
    </r>
    <r>
      <rPr>
        <b/>
        <sz val="11"/>
        <color rgb="FFFF0000"/>
        <rFont val="Calibri"/>
        <family val="2"/>
        <scheme val="minor"/>
      </rPr>
      <t xml:space="preserve"> </t>
    </r>
  </si>
  <si>
    <t>Iowa Form G Student, Level 6, Grade K (Recommended)</t>
  </si>
  <si>
    <t>Iowa Form G Student, Level 5, Grade K also available (contact ACSI Assessment Support to order)</t>
  </si>
  <si>
    <t>Iowa Form G Student, Level 7, Grade 1</t>
  </si>
  <si>
    <t>Iowa Form G Student, Level 8, Grade 2</t>
  </si>
  <si>
    <t>Iowa Form G Student, Level 9, Grade 3</t>
  </si>
  <si>
    <t>Iowa Assessments, Directions for Administration (Grades K-3)</t>
  </si>
  <si>
    <t>Iowa Form G Dir for Adm, Level 6, Grade K</t>
  </si>
  <si>
    <t>Iowa Form G Dir for Adm, Level 7, Grade 1</t>
  </si>
  <si>
    <t>Iowa Form G Dir for Adm, Level 8, Grade 2</t>
  </si>
  <si>
    <t>Iowa Form G Dir for Adm, Level 9, Grade 3</t>
  </si>
  <si>
    <t xml:space="preserve">Reusable, Iowa Assessments Test Booklets (Grades 4-12) </t>
  </si>
  <si>
    <t>Iowa Form G Student, Level 10, Grade 4</t>
  </si>
  <si>
    <t>Iowa Form G Student, Level 11, Grade 5</t>
  </si>
  <si>
    <t>Iowa Form G Student, Level 12, Grade 6</t>
  </si>
  <si>
    <t>Iowa Form G Student, Level 13, Grade 7</t>
  </si>
  <si>
    <t>Iowa Form G Student, Level 14, Grade 8</t>
  </si>
  <si>
    <t>Iowa Form E Student, Level 15, Grade 9</t>
  </si>
  <si>
    <t>Iowa Form E Student, Level 16, Grade 10</t>
  </si>
  <si>
    <t>Iowa Form E Student, Level 17/18, Grade 11/12</t>
  </si>
  <si>
    <t>Iowa Assessments, Directions for Administration (Grades 4-12)</t>
  </si>
  <si>
    <t>Iowa Form G Dir for Adm, Levels 10-14, Grades 4-8</t>
  </si>
  <si>
    <t>Iowa Form E Dir for Adm, Levels 15-17/18, Grades 9-12</t>
  </si>
  <si>
    <r>
      <t>Iowa/CogAT Combination Answer Documents (Grades 4-12)</t>
    </r>
    <r>
      <rPr>
        <b/>
        <sz val="11"/>
        <color rgb="FFFF0000"/>
        <rFont val="Calibri"/>
        <family val="2"/>
        <scheme val="minor"/>
      </rPr>
      <t xml:space="preserve"> </t>
    </r>
  </si>
  <si>
    <t>Iowa Forms EFG w/CogAT Ans Doc,  Level 10, Grade 4</t>
  </si>
  <si>
    <t>Iowa Forms EFG w/CogAT Ans Doc, Level 11, Grade 5</t>
  </si>
  <si>
    <t>Iowa Forms EFG w/CogAT Ans Doc, Level 12, Grade 6</t>
  </si>
  <si>
    <t>Iowa Forms EFG w/CogAT Ans Doc, Level 13, Grade 7</t>
  </si>
  <si>
    <t>Iowa Forms EFG w/CogAT Ans Doc, Level 14, Grade 8</t>
  </si>
  <si>
    <t>Iowa Form E w/CogAT Ans Doc, Level 15, Grade 9</t>
  </si>
  <si>
    <t>Iowa Form E w/CogAT Ans Doc, Level 16, Grade 10</t>
  </si>
  <si>
    <t>Iowa Form E w/CogAT Ans Doc, Level 17/18, Grade 11/12</t>
  </si>
  <si>
    <r>
      <t>Iowa Assessments Practice Activities (Grades K-12)</t>
    </r>
    <r>
      <rPr>
        <b/>
        <sz val="11"/>
        <color rgb="FFFF0000"/>
        <rFont val="Calibri"/>
        <family val="2"/>
        <scheme val="minor"/>
      </rPr>
      <t xml:space="preserve"> </t>
    </r>
  </si>
  <si>
    <t xml:space="preserve">Iowa Forms EFG Prac Test, Levels 5-6, Grade K </t>
  </si>
  <si>
    <t>Iowa Forms EFG Prac Test, Levels 7-8, Grade 1-2</t>
  </si>
  <si>
    <t>Iowa Forms EFG Prac Test, Levels 9-11, Grade 3-5</t>
  </si>
  <si>
    <t>Iowa Forms EFG Prac Test, Levels 12-14, Grade 6-8</t>
  </si>
  <si>
    <t>Iowa Form EF Prac Test, Levels 15-17/18, Grades 9-12</t>
  </si>
  <si>
    <t>Iowa Assessments Directions for Practice Activities (Grades K-12)</t>
  </si>
  <si>
    <t>Iowa Form G Prac Test Dir for Adm, Level 5-6, Grade K</t>
  </si>
  <si>
    <t>Iowa Form G Prac Test Dir for Adm, Levels 7-8, Grade 1-2</t>
  </si>
  <si>
    <t>Iowa Form G Prac Test Dir for Adm, Levels 9-11, Grades 3-5</t>
  </si>
  <si>
    <t>Iowa Form G Prac Test Dir for Adm, Levels 12-14, Grades 6-8</t>
  </si>
  <si>
    <t>Iowa Form E Prac Test Dir for Adm, Levels 15-17/18, Grades 9-12</t>
  </si>
  <si>
    <t>Iowa Assessments Supplemental Materials (*Also available at no additional cost in DataManager)</t>
  </si>
  <si>
    <t>Self-scoring Materials</t>
  </si>
  <si>
    <t>Iowa Form G Scoring Key Levels 5-8, Grades K-2</t>
  </si>
  <si>
    <t>Iowa Form G Scoring Key Levels 9-14, Grades 3-8</t>
  </si>
  <si>
    <t>Iowa Form E  Scoring Key Levels 15-17/18, Grades 9-12</t>
  </si>
  <si>
    <t xml:space="preserve">Iowa Form G Norms and Score Conversions Guide, Grades K-8*
</t>
  </si>
  <si>
    <t>Iowa Form E/F 2017 Norms and Score Conversions Guide Levels 15-17/18, Grades 9-12*</t>
  </si>
  <si>
    <t>Post-test and Support Materials</t>
  </si>
  <si>
    <t>Iowa Forms EF Score Interpretation Guide Levels 5-8, Grades K-2*</t>
  </si>
  <si>
    <t>Iowa Forms EF Score Interpretation Guide Levels 9-14, Grades 3-8*</t>
  </si>
  <si>
    <t>Iowa Forms EF Score Interpretation Guide Levels 15-17/18, Grades 9-12*</t>
  </si>
  <si>
    <r>
      <t>CogAT 7 (Cognitive Abilities Test, Form 7), Consumable Test Booklets (Grades K-3)</t>
    </r>
    <r>
      <rPr>
        <b/>
        <sz val="11"/>
        <color rgb="FFFF0000"/>
        <rFont val="Calibri"/>
        <family val="2"/>
        <scheme val="minor"/>
      </rPr>
      <t xml:space="preserve"> </t>
    </r>
  </si>
  <si>
    <t>CogAT Form 7 Student Level 5/6, Grade K</t>
  </si>
  <si>
    <t>CogAT Form 7 Student Level 7, Grade 1</t>
  </si>
  <si>
    <t>CogAT Form 7 Student Level 8, Grade 2</t>
  </si>
  <si>
    <t>CogAT Form 7 Student Level 9, Grade 3</t>
  </si>
  <si>
    <t xml:space="preserve">CogAT 7 (Cognitive Abilities Test, Form 7), Non-consumable Test Booklets (Grades 4-12) </t>
  </si>
  <si>
    <t>CogAT Form 7 Student Level 10, Grade 4</t>
  </si>
  <si>
    <t>CogAT Form 7 Student Level 11, Grade 5</t>
  </si>
  <si>
    <t>CogAT Form 7 Student Level 12, Grade 6</t>
  </si>
  <si>
    <t>CogAT Form 7 Student Level 13/14, Grade 7/8</t>
  </si>
  <si>
    <t>CogAT Form 7 Student Level 15/16, Grade 9/10</t>
  </si>
  <si>
    <t>CogAT Form 7 Student Level 17/18, Grade 11/12</t>
  </si>
  <si>
    <t>CogAT 7, Directions for Test Administration (Grades K-12)</t>
  </si>
  <si>
    <t>CogAT Form 7 Dir for Adm Level 5/6, Grade K</t>
  </si>
  <si>
    <t>CogAT Form 7 Dir for Adm Level 7 , Grade 1</t>
  </si>
  <si>
    <t>CogAT Form 7 Dir for Adm Level 8, Grade 2</t>
  </si>
  <si>
    <t>CogAT Form 7 Dir for Adm Level 9, Grade 3</t>
  </si>
  <si>
    <t>CogAT form 7 Dir for Adm Levels 10-17/18, Grades 4-12</t>
  </si>
  <si>
    <t>CogAT Practice Tests and Directions for Administration available at no additional cost in DataManager</t>
  </si>
  <si>
    <t>CogAT 7, Supplemental Materials (*Also available at no additional cost in DataManager)</t>
  </si>
  <si>
    <t xml:space="preserve">CogAT Form 7 Stand-alone Answer Documents Levels 10-17/18 </t>
  </si>
  <si>
    <t>CogAT Self-scoring Materials</t>
  </si>
  <si>
    <t>CogAT Scoring Key Levels 5/6-8, Grades K-2</t>
  </si>
  <si>
    <t>CogAT Scoring Key Levels 9-17/18, Grades 3-12</t>
  </si>
  <si>
    <t xml:space="preserve">CogAT Norms and Score Conversions Guide Levels 5/6-17/18, Grades K-12 *  </t>
  </si>
  <si>
    <t>CogAT Score Interpretation Guide Levels 5/6-17/18, Grades K-12*</t>
  </si>
  <si>
    <t>CogAT Research and Development Guide Levels 5/6-17/18, Grades K-12*</t>
  </si>
  <si>
    <t>Shipping costs listed below reflect U.S. rates only.* Sales tax is not calculated on this order form, but it will be added to your invoice if tax exempt certificate is not on file at ACSI.</t>
  </si>
  <si>
    <t>U.S. shipping and handling charges:</t>
  </si>
  <si>
    <t>Amount of Order</t>
  </si>
  <si>
    <t>Shipping and Handling</t>
  </si>
  <si>
    <t>Materials Total:</t>
  </si>
  <si>
    <t>$0.01-$20.00</t>
  </si>
  <si>
    <t>$20.01-$50.00</t>
  </si>
  <si>
    <t>Shipping:</t>
  </si>
  <si>
    <t>$50.01-$100</t>
  </si>
  <si>
    <t>Over $100</t>
  </si>
  <si>
    <t>10% of order</t>
  </si>
  <si>
    <t>Grand Total:</t>
  </si>
  <si>
    <t>*For destinations outside the U.S., international rates will be applied at invoicing.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</si>
</sst>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_);[Red]\(&quot;$&quot;#,##0.00\)"/>
    <numFmt numFmtId="44" formatCode="_(&quot;$&quot;* #,##0.00_);_(&quot;$&quot;* \(#,##0.00\);_(&quot;$&quot;* &quot;-&quot;??_);_(@_)"/>
    <numFmt numFmtId="164" formatCode="00000"/>
    <numFmt numFmtId="165" formatCode="[&lt;=9999999]###\-####;\(###\)\ ###\-####"/>
    <numFmt numFmtId="166" formatCode="mm/dd/yy;@"/>
  </numFmts>
  <fonts count="19">
    <font>
      <sz val="12"/>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8"/>
      <color theme="1"/>
      <name val="Calibri"/>
      <family val="2"/>
      <scheme val="minor"/>
    </font>
    <font>
      <b/>
      <sz val="11"/>
      <color theme="1"/>
      <name val="Wingdings"/>
      <charset val="2"/>
    </font>
    <font>
      <b/>
      <sz val="10"/>
      <color theme="1"/>
      <name val="Calibri"/>
      <family val="2"/>
      <scheme val="minor"/>
    </font>
    <font>
      <sz val="9"/>
      <color theme="1"/>
      <name val="Calibri"/>
      <family val="2"/>
      <scheme val="minor"/>
    </font>
    <font>
      <b/>
      <sz val="9"/>
      <color theme="1"/>
      <name val="Calibri"/>
      <family val="2"/>
      <scheme val="minor"/>
    </font>
    <font>
      <sz val="9"/>
      <color rgb="FF00478A"/>
      <name val="Calibri"/>
      <family val="2"/>
      <scheme val="minor"/>
    </font>
    <font>
      <b/>
      <sz val="9"/>
      <color rgb="FF00478A"/>
      <name val="Calibri"/>
      <family val="2"/>
      <scheme val="minor"/>
    </font>
    <font>
      <i/>
      <sz val="10"/>
      <color theme="1"/>
      <name val="Calibri"/>
      <family val="2"/>
      <scheme val="minor"/>
    </font>
    <font>
      <b/>
      <sz val="11"/>
      <color rgb="FF000000"/>
      <name val="Calibri"/>
      <family val="2"/>
      <scheme val="minor"/>
    </font>
    <font>
      <sz val="11"/>
      <name val="Calibri"/>
      <family val="2"/>
      <scheme val="minor"/>
    </font>
    <font>
      <i/>
      <sz val="11"/>
      <color theme="1"/>
      <name val="Calibri"/>
      <family val="2"/>
      <scheme val="minor"/>
    </font>
    <font>
      <sz val="12"/>
      <color theme="1"/>
      <name val="Calibri"/>
      <family val="2"/>
      <scheme val="minor"/>
    </font>
    <font>
      <sz val="11"/>
      <color rgb="FFFF0000"/>
      <name val="Calibri"/>
      <family val="2"/>
      <scheme val="minor"/>
    </font>
    <font>
      <b/>
      <sz val="11"/>
      <color rgb="FFFF0000"/>
      <name val="Calibri"/>
      <family val="2"/>
      <scheme val="minor"/>
    </font>
  </fonts>
  <fills count="6">
    <fill>
      <patternFill patternType="none"/>
    </fill>
    <fill>
      <patternFill patternType="gray125"/>
    </fill>
    <fill>
      <patternFill patternType="solid">
        <fgColor theme="4" tint="0.79998168889431442"/>
        <bgColor indexed="64"/>
      </patternFill>
    </fill>
    <fill>
      <patternFill patternType="solid">
        <fgColor rgb="FFBFBFBF"/>
        <bgColor rgb="FF000000"/>
      </patternFill>
    </fill>
    <fill>
      <patternFill patternType="solid">
        <fgColor theme="0" tint="-0.249977111117893"/>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16" fillId="0" borderId="0" applyFont="0" applyFill="0" applyBorder="0" applyAlignment="0" applyProtection="0"/>
  </cellStyleXfs>
  <cellXfs count="152">
    <xf numFmtId="0" fontId="0" fillId="0" borderId="0" xfId="0"/>
    <xf numFmtId="0" fontId="0" fillId="0" borderId="0" xfId="0" applyBorder="1" applyAlignment="1" applyProtection="1">
      <alignment vertical="center"/>
    </xf>
    <xf numFmtId="0" fontId="0" fillId="0" borderId="0" xfId="0" applyBorder="1" applyAlignment="1" applyProtection="1">
      <alignment horizontal="right" vertical="center"/>
    </xf>
    <xf numFmtId="0" fontId="4" fillId="0" borderId="0" xfId="0" applyFont="1" applyBorder="1" applyAlignment="1" applyProtection="1">
      <alignment vertical="center"/>
    </xf>
    <xf numFmtId="0" fontId="0" fillId="0" borderId="0" xfId="0" applyBorder="1" applyProtection="1"/>
    <xf numFmtId="0" fontId="5" fillId="0" borderId="0" xfId="0" applyFont="1" applyBorder="1" applyAlignment="1" applyProtection="1">
      <alignment horizontal="right" vertical="top"/>
    </xf>
    <xf numFmtId="0" fontId="8" fillId="0" borderId="0" xfId="0" applyFont="1" applyBorder="1" applyAlignment="1" applyProtection="1">
      <alignment horizontal="right" vertical="top"/>
    </xf>
    <xf numFmtId="0" fontId="5" fillId="0" borderId="0" xfId="0" applyFont="1" applyBorder="1" applyAlignment="1" applyProtection="1">
      <alignment horizontal="left" vertical="top" wrapText="1"/>
    </xf>
    <xf numFmtId="0" fontId="5" fillId="0" borderId="0" xfId="0" applyFont="1" applyBorder="1" applyAlignment="1" applyProtection="1">
      <alignment wrapText="1"/>
    </xf>
    <xf numFmtId="0" fontId="2" fillId="0" borderId="0" xfId="0" applyFont="1" applyBorder="1" applyProtection="1"/>
    <xf numFmtId="0" fontId="2" fillId="0" borderId="0" xfId="0" applyFont="1" applyBorder="1" applyAlignment="1" applyProtection="1">
      <alignment vertical="center"/>
    </xf>
    <xf numFmtId="0" fontId="3" fillId="0" borderId="0" xfId="0" applyFont="1" applyFill="1" applyBorder="1" applyAlignment="1" applyProtection="1">
      <alignment horizontal="left" vertical="center"/>
    </xf>
    <xf numFmtId="0" fontId="3" fillId="4" borderId="0" xfId="0" applyFont="1" applyFill="1" applyBorder="1" applyAlignment="1" applyProtection="1">
      <alignment horizontal="left" vertical="center"/>
    </xf>
    <xf numFmtId="0" fontId="15" fillId="0" borderId="0" xfId="0" applyFont="1" applyBorder="1" applyAlignment="1" applyProtection="1">
      <alignment horizontal="center" wrapText="1"/>
    </xf>
    <xf numFmtId="0" fontId="15" fillId="0" borderId="0" xfId="0" applyFont="1" applyBorder="1" applyAlignment="1" applyProtection="1">
      <alignment horizontal="center"/>
    </xf>
    <xf numFmtId="0" fontId="0" fillId="0" borderId="1" xfId="0" applyBorder="1" applyAlignment="1" applyProtection="1">
      <alignment vertical="center"/>
    </xf>
    <xf numFmtId="0" fontId="0" fillId="0" borderId="2" xfId="0" applyBorder="1" applyAlignment="1" applyProtection="1">
      <alignment vertical="center"/>
    </xf>
    <xf numFmtId="0" fontId="0" fillId="0" borderId="3" xfId="0" applyBorder="1" applyAlignment="1" applyProtection="1">
      <alignment horizontal="right" vertical="center"/>
    </xf>
    <xf numFmtId="0" fontId="0" fillId="0" borderId="4" xfId="0" applyBorder="1" applyAlignment="1" applyProtection="1">
      <alignment vertical="center"/>
    </xf>
    <xf numFmtId="0" fontId="0" fillId="0" borderId="5" xfId="0" applyBorder="1" applyAlignment="1" applyProtection="1">
      <alignment horizontal="right" vertical="center"/>
    </xf>
    <xf numFmtId="0" fontId="0" fillId="0" borderId="4" xfId="0" applyBorder="1" applyProtection="1"/>
    <xf numFmtId="0" fontId="6" fillId="0" borderId="5" xfId="0" applyFont="1" applyBorder="1" applyAlignment="1" applyProtection="1">
      <alignment horizontal="center"/>
    </xf>
    <xf numFmtId="0" fontId="8" fillId="0" borderId="4" xfId="0" applyFont="1" applyBorder="1" applyAlignment="1" applyProtection="1">
      <alignment horizontal="right" vertical="top"/>
    </xf>
    <xf numFmtId="0" fontId="3" fillId="4" borderId="5" xfId="0" applyFont="1" applyFill="1" applyBorder="1" applyAlignment="1" applyProtection="1">
      <alignment horizontal="right" vertical="center"/>
    </xf>
    <xf numFmtId="0" fontId="15" fillId="0" borderId="4" xfId="0" applyFont="1" applyBorder="1" applyAlignment="1" applyProtection="1">
      <alignment vertical="center"/>
    </xf>
    <xf numFmtId="0" fontId="12" fillId="0" borderId="1" xfId="0" applyFont="1" applyBorder="1" applyAlignment="1" applyProtection="1">
      <alignment horizontal="center"/>
    </xf>
    <xf numFmtId="0" fontId="8" fillId="0" borderId="2" xfId="0" applyFont="1" applyBorder="1" applyAlignment="1" applyProtection="1">
      <alignment horizontal="left" vertical="top" wrapText="1"/>
    </xf>
    <xf numFmtId="0" fontId="12" fillId="0" borderId="2" xfId="0" applyFont="1" applyBorder="1" applyAlignment="1" applyProtection="1">
      <alignment horizontal="center" wrapText="1"/>
    </xf>
    <xf numFmtId="0" fontId="12" fillId="0" borderId="3" xfId="0" applyFont="1" applyBorder="1" applyAlignment="1" applyProtection="1">
      <alignment horizontal="right" wrapText="1"/>
    </xf>
    <xf numFmtId="0" fontId="15" fillId="0" borderId="1" xfId="0" applyFont="1" applyBorder="1" applyAlignment="1" applyProtection="1">
      <alignment horizontal="center"/>
    </xf>
    <xf numFmtId="0" fontId="15" fillId="0" borderId="2" xfId="0" applyFont="1" applyBorder="1" applyAlignment="1" applyProtection="1">
      <alignment horizontal="center" wrapText="1"/>
    </xf>
    <xf numFmtId="0" fontId="15" fillId="0" borderId="3" xfId="0" applyFont="1" applyBorder="1" applyAlignment="1" applyProtection="1">
      <alignment horizontal="right" wrapText="1"/>
    </xf>
    <xf numFmtId="0" fontId="15" fillId="0" borderId="0" xfId="0" applyFont="1" applyBorder="1" applyAlignment="1" applyProtection="1">
      <alignment horizontal="left"/>
    </xf>
    <xf numFmtId="0" fontId="8" fillId="0" borderId="0" xfId="0" applyFont="1" applyBorder="1" applyAlignment="1" applyProtection="1">
      <alignment horizontal="right" vertical="top" wrapText="1"/>
    </xf>
    <xf numFmtId="0" fontId="5" fillId="0" borderId="8" xfId="0" applyFont="1" applyBorder="1" applyAlignment="1" applyProtection="1">
      <alignment vertical="top" wrapText="1"/>
    </xf>
    <xf numFmtId="0" fontId="3" fillId="0" borderId="0" xfId="0" applyFont="1" applyBorder="1" applyProtection="1"/>
    <xf numFmtId="0" fontId="8" fillId="0" borderId="4" xfId="0" applyFont="1" applyBorder="1" applyAlignment="1" applyProtection="1">
      <alignment horizontal="right" vertical="top" wrapText="1"/>
    </xf>
    <xf numFmtId="0" fontId="8" fillId="0" borderId="6" xfId="0" applyFont="1" applyBorder="1" applyAlignment="1" applyProtection="1">
      <alignment horizontal="right" vertical="top"/>
    </xf>
    <xf numFmtId="0" fontId="5" fillId="0" borderId="7" xfId="0" applyFont="1" applyBorder="1" applyAlignment="1" applyProtection="1">
      <alignment wrapText="1"/>
    </xf>
    <xf numFmtId="0" fontId="9" fillId="0" borderId="7" xfId="0" applyFont="1" applyBorder="1" applyAlignment="1" applyProtection="1">
      <alignment vertical="top" wrapText="1"/>
    </xf>
    <xf numFmtId="0" fontId="5" fillId="0" borderId="7" xfId="0" applyFont="1" applyBorder="1" applyAlignment="1" applyProtection="1">
      <alignment vertical="top" wrapText="1"/>
    </xf>
    <xf numFmtId="0" fontId="3" fillId="0" borderId="0" xfId="0" applyFont="1" applyBorder="1" applyAlignment="1" applyProtection="1">
      <alignment vertical="center"/>
    </xf>
    <xf numFmtId="0" fontId="14" fillId="0" borderId="4" xfId="0" applyFont="1" applyBorder="1" applyProtection="1"/>
    <xf numFmtId="0" fontId="14" fillId="0" borderId="0" xfId="0" applyFont="1" applyBorder="1" applyProtection="1"/>
    <xf numFmtId="0" fontId="15" fillId="0" borderId="4" xfId="0" applyFont="1" applyBorder="1" applyProtection="1"/>
    <xf numFmtId="0" fontId="3" fillId="4" borderId="9" xfId="0" applyFont="1" applyFill="1" applyBorder="1" applyAlignment="1">
      <alignment vertical="center" wrapText="1"/>
    </xf>
    <xf numFmtId="0" fontId="3" fillId="4" borderId="10" xfId="0" applyFont="1" applyFill="1" applyBorder="1" applyAlignment="1">
      <alignment vertical="center" wrapText="1"/>
    </xf>
    <xf numFmtId="0" fontId="3" fillId="0" borderId="10" xfId="0" applyFont="1" applyBorder="1" applyAlignment="1">
      <alignment vertical="center" wrapText="1"/>
    </xf>
    <xf numFmtId="44" fontId="3" fillId="4" borderId="12" xfId="1" applyFont="1" applyFill="1" applyBorder="1" applyAlignment="1" applyProtection="1">
      <alignment vertical="center" wrapText="1"/>
      <protection locked="0"/>
    </xf>
    <xf numFmtId="0" fontId="3" fillId="4" borderId="9" xfId="0" applyFont="1" applyFill="1" applyBorder="1" applyAlignment="1">
      <alignment vertical="center"/>
    </xf>
    <xf numFmtId="0" fontId="3" fillId="4" borderId="10" xfId="0" applyFont="1" applyFill="1" applyBorder="1" applyAlignment="1">
      <alignment vertical="center"/>
    </xf>
    <xf numFmtId="8" fontId="3" fillId="4" borderId="12" xfId="1" applyNumberFormat="1" applyFont="1" applyFill="1" applyBorder="1" applyAlignment="1">
      <alignment vertical="center"/>
    </xf>
    <xf numFmtId="0" fontId="0" fillId="0" borderId="0" xfId="0" applyBorder="1"/>
    <xf numFmtId="44" fontId="0" fillId="0" borderId="0" xfId="1" applyFont="1" applyFill="1" applyBorder="1"/>
    <xf numFmtId="0" fontId="14" fillId="0" borderId="0" xfId="0" applyFont="1"/>
    <xf numFmtId="0" fontId="1" fillId="0" borderId="0" xfId="0" applyFont="1"/>
    <xf numFmtId="0" fontId="13" fillId="3" borderId="4" xfId="0" applyFont="1" applyFill="1" applyBorder="1" applyAlignment="1" applyProtection="1">
      <alignment horizontal="left" vertical="center"/>
    </xf>
    <xf numFmtId="0" fontId="13" fillId="3" borderId="0" xfId="0" applyFont="1" applyFill="1" applyBorder="1" applyAlignment="1" applyProtection="1">
      <alignment horizontal="left" vertical="center"/>
    </xf>
    <xf numFmtId="0" fontId="3" fillId="4" borderId="11" xfId="0" applyFont="1" applyFill="1" applyBorder="1" applyAlignment="1">
      <alignment horizontal="center" vertical="center" wrapText="1"/>
    </xf>
    <xf numFmtId="0" fontId="3" fillId="4" borderId="11" xfId="0" applyFont="1" applyFill="1" applyBorder="1" applyAlignment="1">
      <alignment horizontal="center" vertical="center"/>
    </xf>
    <xf numFmtId="0" fontId="0" fillId="2" borderId="11" xfId="0" applyFill="1" applyBorder="1" applyAlignment="1" applyProtection="1">
      <alignment horizontal="left"/>
      <protection locked="0"/>
    </xf>
    <xf numFmtId="0" fontId="3" fillId="0" borderId="0" xfId="0" applyFont="1" applyAlignment="1">
      <alignment horizontal="left" vertical="center" wrapText="1"/>
    </xf>
    <xf numFmtId="0" fontId="3" fillId="0" borderId="10" xfId="0" applyFont="1" applyBorder="1" applyAlignment="1">
      <alignment horizontal="left" vertical="center" wrapText="1"/>
    </xf>
    <xf numFmtId="0" fontId="3" fillId="0" borderId="2" xfId="0" applyFont="1" applyBorder="1" applyAlignment="1">
      <alignment horizontal="left" vertical="center" wrapText="1"/>
    </xf>
    <xf numFmtId="0" fontId="3" fillId="4" borderId="11" xfId="0" applyFont="1" applyFill="1" applyBorder="1" applyAlignment="1">
      <alignment horizontal="center" vertical="center" wrapText="1"/>
    </xf>
    <xf numFmtId="0" fontId="7" fillId="2" borderId="0" xfId="0" applyFont="1" applyFill="1" applyBorder="1" applyAlignment="1" applyProtection="1">
      <alignment horizontal="left" vertical="top" wrapText="1"/>
      <protection locked="0"/>
    </xf>
    <xf numFmtId="0" fontId="7" fillId="2" borderId="5" xfId="0" applyFont="1" applyFill="1" applyBorder="1" applyAlignment="1" applyProtection="1">
      <alignment horizontal="left" vertical="top" wrapText="1"/>
      <protection locked="0"/>
    </xf>
    <xf numFmtId="0" fontId="9" fillId="0" borderId="0" xfId="0" applyFont="1" applyBorder="1" applyAlignment="1" applyProtection="1">
      <alignment horizontal="left" vertical="top" wrapText="1"/>
    </xf>
    <xf numFmtId="0" fontId="8" fillId="0" borderId="0" xfId="0" applyFont="1" applyBorder="1" applyAlignment="1" applyProtection="1">
      <alignment horizontal="left" vertical="top" wrapText="1"/>
    </xf>
    <xf numFmtId="0" fontId="0" fillId="0" borderId="5" xfId="0" applyBorder="1" applyAlignment="1" applyProtection="1">
      <alignment horizontal="left" vertical="top" wrapText="1"/>
    </xf>
    <xf numFmtId="0" fontId="10" fillId="0" borderId="0" xfId="0" applyFont="1" applyBorder="1" applyAlignment="1" applyProtection="1">
      <alignment horizontal="left" vertical="top" wrapText="1"/>
    </xf>
    <xf numFmtId="0" fontId="10" fillId="0" borderId="5" xfId="0" applyFont="1" applyBorder="1" applyAlignment="1" applyProtection="1">
      <alignment horizontal="left" vertical="top" wrapText="1"/>
    </xf>
    <xf numFmtId="0" fontId="8" fillId="0" borderId="0" xfId="0" applyFont="1" applyBorder="1" applyAlignment="1" applyProtection="1">
      <alignment vertical="top" wrapText="1"/>
    </xf>
    <xf numFmtId="0" fontId="8" fillId="0" borderId="5" xfId="0" applyFont="1" applyBorder="1" applyAlignment="1" applyProtection="1">
      <alignment vertical="top" wrapText="1"/>
    </xf>
    <xf numFmtId="0" fontId="17" fillId="0" borderId="0" xfId="0" applyFont="1" applyBorder="1" applyAlignment="1" applyProtection="1">
      <alignment horizontal="left" vertical="top" wrapText="1"/>
    </xf>
    <xf numFmtId="0" fontId="8" fillId="0" borderId="7" xfId="0" applyFont="1" applyBorder="1" applyAlignment="1" applyProtection="1">
      <alignment horizontal="left" vertical="top" wrapText="1"/>
    </xf>
    <xf numFmtId="0" fontId="13" fillId="3" borderId="4" xfId="0" applyFont="1" applyFill="1" applyBorder="1" applyAlignment="1" applyProtection="1">
      <alignment horizontal="left" vertical="center"/>
    </xf>
    <xf numFmtId="0" fontId="13" fillId="3" borderId="0" xfId="0" applyFont="1" applyFill="1" applyBorder="1" applyAlignment="1" applyProtection="1">
      <alignment horizontal="left" vertical="center"/>
    </xf>
    <xf numFmtId="0" fontId="13" fillId="3" borderId="5" xfId="0" applyFont="1" applyFill="1" applyBorder="1" applyAlignment="1" applyProtection="1">
      <alignment horizontal="left" vertical="center"/>
    </xf>
    <xf numFmtId="0" fontId="3" fillId="4" borderId="4" xfId="0" applyFont="1" applyFill="1" applyBorder="1" applyAlignment="1" applyProtection="1">
      <alignment horizontal="left"/>
    </xf>
    <xf numFmtId="0" fontId="3" fillId="4" borderId="0" xfId="0" applyFont="1" applyFill="1" applyBorder="1" applyAlignment="1" applyProtection="1">
      <alignment horizontal="left"/>
    </xf>
    <xf numFmtId="0" fontId="3" fillId="4" borderId="5" xfId="0" applyFont="1" applyFill="1" applyBorder="1" applyAlignment="1" applyProtection="1">
      <alignment horizontal="left"/>
    </xf>
    <xf numFmtId="0" fontId="1" fillId="0" borderId="0" xfId="0" applyFont="1" applyBorder="1" applyAlignment="1" applyProtection="1">
      <alignment vertical="center"/>
    </xf>
    <xf numFmtId="0" fontId="1" fillId="0" borderId="5" xfId="0" applyFont="1" applyBorder="1" applyAlignment="1" applyProtection="1">
      <alignment horizontal="right" vertical="center"/>
    </xf>
    <xf numFmtId="0" fontId="1" fillId="0" borderId="0" xfId="0" applyFont="1" applyBorder="1" applyAlignment="1" applyProtection="1">
      <alignment vertical="center"/>
    </xf>
    <xf numFmtId="0" fontId="1" fillId="2" borderId="0" xfId="0" applyFont="1" applyFill="1" applyBorder="1" applyAlignment="1" applyProtection="1">
      <alignment horizontal="left" vertical="center"/>
      <protection locked="0"/>
    </xf>
    <xf numFmtId="0" fontId="1" fillId="0" borderId="0" xfId="0" applyFont="1" applyBorder="1" applyProtection="1"/>
    <xf numFmtId="0" fontId="1" fillId="2" borderId="0" xfId="0" applyFont="1" applyFill="1" applyBorder="1" applyAlignment="1" applyProtection="1">
      <alignment horizontal="left"/>
      <protection locked="0"/>
    </xf>
    <xf numFmtId="0" fontId="1" fillId="2" borderId="5" xfId="0" applyFont="1" applyFill="1" applyBorder="1" applyAlignment="1" applyProtection="1">
      <alignment horizontal="left"/>
      <protection locked="0"/>
    </xf>
    <xf numFmtId="0" fontId="1" fillId="2" borderId="0" xfId="0" applyFont="1" applyFill="1" applyBorder="1" applyAlignment="1" applyProtection="1">
      <protection locked="0"/>
    </xf>
    <xf numFmtId="0" fontId="1" fillId="2" borderId="5" xfId="0" applyFont="1" applyFill="1" applyBorder="1" applyAlignment="1" applyProtection="1">
      <protection locked="0"/>
    </xf>
    <xf numFmtId="166" fontId="1" fillId="2" borderId="0" xfId="0" applyNumberFormat="1" applyFont="1" applyFill="1" applyBorder="1" applyAlignment="1" applyProtection="1">
      <alignment horizontal="left" vertical="center"/>
      <protection locked="0"/>
    </xf>
    <xf numFmtId="0" fontId="1" fillId="0" borderId="0" xfId="0" applyFont="1" applyBorder="1" applyAlignment="1" applyProtection="1">
      <alignment horizontal="left" indent="1"/>
    </xf>
    <xf numFmtId="165" fontId="1" fillId="2" borderId="0" xfId="0" applyNumberFormat="1" applyFont="1" applyFill="1" applyBorder="1" applyAlignment="1" applyProtection="1">
      <alignment horizontal="center"/>
      <protection locked="0"/>
    </xf>
    <xf numFmtId="165" fontId="1" fillId="2" borderId="5" xfId="0" applyNumberFormat="1" applyFont="1" applyFill="1" applyBorder="1" applyAlignment="1" applyProtection="1">
      <alignment horizontal="center"/>
      <protection locked="0"/>
    </xf>
    <xf numFmtId="0" fontId="1" fillId="0" borderId="5" xfId="0" applyFont="1" applyBorder="1" applyProtection="1"/>
    <xf numFmtId="165" fontId="1" fillId="2" borderId="0" xfId="0" applyNumberFormat="1" applyFont="1" applyFill="1" applyBorder="1" applyAlignment="1" applyProtection="1">
      <protection locked="0"/>
    </xf>
    <xf numFmtId="0" fontId="1" fillId="2" borderId="0" xfId="0" applyFont="1" applyFill="1" applyBorder="1" applyAlignment="1" applyProtection="1">
      <alignment horizontal="center"/>
      <protection locked="0"/>
    </xf>
    <xf numFmtId="0" fontId="1" fillId="2" borderId="5" xfId="0" applyFont="1" applyFill="1" applyBorder="1" applyAlignment="1" applyProtection="1">
      <alignment horizontal="center"/>
      <protection locked="0"/>
    </xf>
    <xf numFmtId="164" fontId="1" fillId="2" borderId="0" xfId="0" applyNumberFormat="1" applyFont="1" applyFill="1" applyBorder="1" applyAlignment="1" applyProtection="1">
      <alignment horizontal="center"/>
      <protection locked="0"/>
    </xf>
    <xf numFmtId="164" fontId="1" fillId="2" borderId="5" xfId="0" applyNumberFormat="1" applyFont="1" applyFill="1" applyBorder="1" applyAlignment="1" applyProtection="1">
      <alignment horizontal="center"/>
      <protection locked="0"/>
    </xf>
    <xf numFmtId="0" fontId="1" fillId="0" borderId="0" xfId="0" applyFont="1" applyBorder="1" applyAlignment="1" applyProtection="1">
      <alignment horizontal="left"/>
    </xf>
    <xf numFmtId="0" fontId="1" fillId="0" borderId="0" xfId="0" applyFont="1" applyFill="1" applyBorder="1" applyAlignment="1" applyProtection="1">
      <alignment horizontal="left" vertical="center"/>
    </xf>
    <xf numFmtId="0" fontId="1" fillId="0" borderId="0" xfId="0" applyFont="1" applyBorder="1" applyAlignment="1" applyProtection="1">
      <alignment wrapText="1"/>
    </xf>
    <xf numFmtId="0" fontId="1" fillId="0" borderId="4" xfId="0" applyFont="1" applyBorder="1" applyAlignment="1" applyProtection="1">
      <alignment horizontal="left"/>
    </xf>
    <xf numFmtId="0" fontId="1" fillId="0" borderId="0" xfId="0" applyFont="1" applyBorder="1" applyAlignment="1" applyProtection="1">
      <alignment horizontal="left"/>
    </xf>
    <xf numFmtId="44" fontId="1" fillId="0" borderId="0" xfId="1" applyFont="1" applyBorder="1" applyProtection="1"/>
    <xf numFmtId="0" fontId="1" fillId="2" borderId="0" xfId="0" applyFont="1" applyFill="1" applyBorder="1" applyProtection="1">
      <protection locked="0"/>
    </xf>
    <xf numFmtId="8" fontId="1" fillId="0" borderId="5" xfId="0" applyNumberFormat="1" applyFont="1" applyBorder="1" applyProtection="1"/>
    <xf numFmtId="0" fontId="1" fillId="0" borderId="4" xfId="0" applyFont="1" applyBorder="1" applyAlignment="1" applyProtection="1">
      <alignment horizontal="left"/>
    </xf>
    <xf numFmtId="44" fontId="1" fillId="0" borderId="0" xfId="1" applyFont="1" applyBorder="1" applyAlignment="1" applyProtection="1">
      <alignment horizontal="left"/>
    </xf>
    <xf numFmtId="0" fontId="1" fillId="0" borderId="4" xfId="0" applyFont="1" applyBorder="1" applyProtection="1"/>
    <xf numFmtId="8" fontId="1" fillId="0" borderId="0" xfId="0" applyNumberFormat="1" applyFont="1" applyBorder="1" applyAlignment="1" applyProtection="1">
      <alignment horizontal="right" vertical="center"/>
    </xf>
    <xf numFmtId="0" fontId="1" fillId="0" borderId="4" xfId="0" applyFont="1" applyBorder="1" applyAlignment="1" applyProtection="1">
      <alignment vertical="center"/>
    </xf>
    <xf numFmtId="8" fontId="1" fillId="0" borderId="0" xfId="0" applyNumberFormat="1" applyFont="1" applyBorder="1" applyProtection="1"/>
    <xf numFmtId="0" fontId="1" fillId="2" borderId="0" xfId="0" applyFont="1" applyFill="1" applyBorder="1" applyProtection="1"/>
    <xf numFmtId="0" fontId="1" fillId="0" borderId="6" xfId="0" applyFont="1" applyBorder="1" applyProtection="1"/>
    <xf numFmtId="0" fontId="1" fillId="0" borderId="7" xfId="0" applyFont="1" applyBorder="1" applyProtection="1"/>
    <xf numFmtId="44" fontId="1" fillId="0" borderId="7" xfId="1" applyFont="1" applyBorder="1" applyProtection="1"/>
    <xf numFmtId="0" fontId="1" fillId="2" borderId="7" xfId="0" applyFont="1" applyFill="1" applyBorder="1" applyProtection="1">
      <protection locked="0"/>
    </xf>
    <xf numFmtId="8" fontId="1" fillId="0" borderId="8" xfId="0" applyNumberFormat="1" applyFont="1" applyBorder="1" applyProtection="1"/>
    <xf numFmtId="0" fontId="1" fillId="0" borderId="0" xfId="0" applyFont="1" applyBorder="1" applyAlignment="1" applyProtection="1">
      <alignment horizontal="right" vertical="center"/>
    </xf>
    <xf numFmtId="0" fontId="1" fillId="0" borderId="4" xfId="0" applyFont="1" applyBorder="1" applyAlignment="1" applyProtection="1">
      <alignment horizontal="left" vertical="top" wrapText="1"/>
    </xf>
    <xf numFmtId="0" fontId="1" fillId="0" borderId="0" xfId="0" applyFont="1" applyBorder="1" applyAlignment="1" applyProtection="1">
      <alignment horizontal="left" vertical="top" wrapText="1"/>
    </xf>
    <xf numFmtId="44" fontId="1" fillId="0" borderId="0" xfId="1" applyFont="1" applyFill="1" applyBorder="1" applyAlignment="1" applyProtection="1">
      <alignment horizontal="right" vertical="center"/>
    </xf>
    <xf numFmtId="44" fontId="1" fillId="2" borderId="0" xfId="1" applyFont="1" applyFill="1" applyBorder="1" applyAlignment="1" applyProtection="1">
      <alignment horizontal="right" vertical="center"/>
    </xf>
    <xf numFmtId="0" fontId="1" fillId="0" borderId="4" xfId="0" applyFont="1" applyBorder="1" applyAlignment="1" applyProtection="1">
      <alignment vertical="top" wrapText="1"/>
    </xf>
    <xf numFmtId="0" fontId="1" fillId="0" borderId="0" xfId="0" applyFont="1" applyBorder="1" applyAlignment="1" applyProtection="1">
      <alignment vertical="top" wrapText="1"/>
    </xf>
    <xf numFmtId="0" fontId="1" fillId="0" borderId="0" xfId="0" applyFont="1" applyBorder="1" applyAlignment="1" applyProtection="1">
      <alignment vertical="top"/>
    </xf>
    <xf numFmtId="44" fontId="1" fillId="0" borderId="0" xfId="1" applyFont="1" applyFill="1" applyBorder="1" applyAlignment="1" applyProtection="1">
      <alignment horizontal="right" vertical="top"/>
    </xf>
    <xf numFmtId="0" fontId="1" fillId="2" borderId="0" xfId="0" applyFont="1" applyFill="1" applyBorder="1" applyAlignment="1" applyProtection="1">
      <alignment vertical="top"/>
      <protection locked="0"/>
    </xf>
    <xf numFmtId="8" fontId="1" fillId="0" borderId="5" xfId="0" applyNumberFormat="1" applyFont="1" applyBorder="1" applyAlignment="1" applyProtection="1">
      <alignment vertical="top"/>
    </xf>
    <xf numFmtId="44" fontId="1" fillId="0" borderId="0" xfId="1" applyFont="1" applyBorder="1" applyAlignment="1" applyProtection="1">
      <alignment horizontal="right" vertical="center"/>
    </xf>
    <xf numFmtId="0" fontId="1" fillId="0" borderId="4" xfId="0" applyFont="1" applyBorder="1" applyAlignment="1" applyProtection="1">
      <alignment horizontal="left" wrapText="1"/>
    </xf>
    <xf numFmtId="44" fontId="1" fillId="0" borderId="0" xfId="1" applyFont="1" applyBorder="1" applyAlignment="1" applyProtection="1">
      <alignment vertical="center"/>
    </xf>
    <xf numFmtId="0" fontId="1" fillId="0" borderId="6" xfId="0" applyFont="1" applyBorder="1" applyAlignment="1" applyProtection="1">
      <alignment vertical="center"/>
    </xf>
    <xf numFmtId="0" fontId="1" fillId="0" borderId="7" xfId="0" applyFont="1" applyBorder="1" applyAlignment="1" applyProtection="1">
      <alignment vertical="center"/>
    </xf>
    <xf numFmtId="0" fontId="1" fillId="0" borderId="7" xfId="0" applyFont="1" applyBorder="1" applyAlignment="1" applyProtection="1">
      <alignment horizontal="right" vertical="center"/>
    </xf>
    <xf numFmtId="8" fontId="1" fillId="0" borderId="7" xfId="0" applyNumberFormat="1" applyFont="1" applyBorder="1" applyAlignment="1" applyProtection="1">
      <alignment horizontal="right" vertical="center"/>
    </xf>
    <xf numFmtId="0" fontId="1" fillId="0" borderId="9" xfId="0" applyFont="1" applyBorder="1" applyAlignment="1">
      <alignment horizontal="left" vertical="center" wrapText="1"/>
    </xf>
    <xf numFmtId="0" fontId="1" fillId="0" borderId="10" xfId="0" applyFont="1" applyBorder="1" applyAlignment="1">
      <alignment horizontal="left" vertical="center" wrapText="1"/>
    </xf>
    <xf numFmtId="0" fontId="1" fillId="0" borderId="12" xfId="0" applyFont="1" applyBorder="1" applyAlignment="1">
      <alignment horizontal="left" vertical="center" wrapText="1"/>
    </xf>
    <xf numFmtId="0" fontId="1" fillId="0" borderId="0" xfId="0" applyFont="1" applyAlignment="1">
      <alignment vertical="center"/>
    </xf>
    <xf numFmtId="8" fontId="1" fillId="4" borderId="0" xfId="0" applyNumberFormat="1" applyFont="1" applyFill="1"/>
    <xf numFmtId="0" fontId="1" fillId="0" borderId="11" xfId="0" applyFont="1" applyBorder="1" applyAlignment="1">
      <alignment horizontal="center" vertical="center" wrapText="1"/>
    </xf>
    <xf numFmtId="8" fontId="1" fillId="0" borderId="11" xfId="0" applyNumberFormat="1" applyFont="1" applyBorder="1" applyAlignment="1">
      <alignment horizontal="center" vertical="center" wrapText="1"/>
    </xf>
    <xf numFmtId="0" fontId="1" fillId="5" borderId="11" xfId="0" applyFont="1" applyFill="1" applyBorder="1" applyAlignment="1">
      <alignment horizontal="center" vertical="center" wrapText="1"/>
    </xf>
    <xf numFmtId="0" fontId="1" fillId="5" borderId="11" xfId="0" applyFont="1" applyFill="1" applyBorder="1" applyAlignment="1">
      <alignment horizontal="center" vertical="center" wrapText="1"/>
    </xf>
    <xf numFmtId="0" fontId="1" fillId="5" borderId="9" xfId="0" applyFont="1" applyFill="1" applyBorder="1" applyAlignment="1">
      <alignment horizontal="left" vertical="center" wrapText="1"/>
    </xf>
    <xf numFmtId="0" fontId="1" fillId="5" borderId="10" xfId="0" applyFont="1" applyFill="1" applyBorder="1" applyAlignment="1">
      <alignment horizontal="left" vertical="center" wrapText="1"/>
    </xf>
    <xf numFmtId="0" fontId="1" fillId="5" borderId="7" xfId="0" applyFont="1" applyFill="1" applyBorder="1" applyAlignment="1">
      <alignment horizontal="left" vertical="center" wrapText="1"/>
    </xf>
    <xf numFmtId="0" fontId="1" fillId="5" borderId="12" xfId="0" applyFont="1" applyFill="1" applyBorder="1" applyAlignment="1">
      <alignment horizontal="left"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3</xdr:col>
      <xdr:colOff>1781027</xdr:colOff>
      <xdr:row>0</xdr:row>
      <xdr:rowOff>131884</xdr:rowOff>
    </xdr:from>
    <xdr:to>
      <xdr:col>7</xdr:col>
      <xdr:colOff>180827</xdr:colOff>
      <xdr:row>3</xdr:row>
      <xdr:rowOff>78544</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3781277" y="131884"/>
          <a:ext cx="2436935" cy="7599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a:solidFill>
                <a:srgbClr val="00478A"/>
              </a:solidFill>
            </a:rPr>
            <a:t>ACSI Member Testing Materials</a:t>
          </a:r>
        </a:p>
        <a:p>
          <a:pPr algn="ctr"/>
          <a:r>
            <a:rPr lang="en-US" sz="1200" b="1">
              <a:solidFill>
                <a:srgbClr val="00478A"/>
              </a:solidFill>
            </a:rPr>
            <a:t> Pricing Tool/Order Form</a:t>
          </a:r>
        </a:p>
      </xdr:txBody>
    </xdr:sp>
    <xdr:clientData/>
  </xdr:twoCellAnchor>
  <xdr:twoCellAnchor>
    <xdr:from>
      <xdr:col>7</xdr:col>
      <xdr:colOff>36636</xdr:colOff>
      <xdr:row>0</xdr:row>
      <xdr:rowOff>45720</xdr:rowOff>
    </xdr:from>
    <xdr:to>
      <xdr:col>8</xdr:col>
      <xdr:colOff>827945</xdr:colOff>
      <xdr:row>1</xdr:row>
      <xdr:rowOff>190500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6074021" y="45720"/>
          <a:ext cx="1296866" cy="34260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lang="en-US" sz="1100"/>
            <a:t>Spring 2020 Pricing</a:t>
          </a:r>
        </a:p>
      </xdr:txBody>
    </xdr:sp>
    <xdr:clientData/>
  </xdr:twoCellAnchor>
  <xdr:twoCellAnchor>
    <xdr:from>
      <xdr:col>1</xdr:col>
      <xdr:colOff>40640</xdr:colOff>
      <xdr:row>3</xdr:row>
      <xdr:rowOff>29016</xdr:rowOff>
    </xdr:from>
    <xdr:to>
      <xdr:col>8</xdr:col>
      <xdr:colOff>833120</xdr:colOff>
      <xdr:row>3</xdr:row>
      <xdr:rowOff>29016</xdr:rowOff>
    </xdr:to>
    <xdr:cxnSp macro="">
      <xdr:nvCxnSpPr>
        <xdr:cNvPr id="4" name="Straight Connector 3">
          <a:extLst>
            <a:ext uri="{FF2B5EF4-FFF2-40B4-BE49-F238E27FC236}">
              <a16:creationId xmlns:a16="http://schemas.microsoft.com/office/drawing/2014/main" id="{00000000-0008-0000-0000-000004000000}"/>
            </a:ext>
          </a:extLst>
        </xdr:cNvPr>
        <xdr:cNvCxnSpPr/>
      </xdr:nvCxnSpPr>
      <xdr:spPr>
        <a:xfrm>
          <a:off x="221615" y="676716"/>
          <a:ext cx="6917055" cy="0"/>
        </a:xfrm>
        <a:prstGeom prst="line">
          <a:avLst/>
        </a:prstGeom>
        <a:ln>
          <a:solidFill>
            <a:srgbClr val="00478A"/>
          </a:solidFill>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0</xdr:col>
      <xdr:colOff>120905</xdr:colOff>
      <xdr:row>0</xdr:row>
      <xdr:rowOff>45720</xdr:rowOff>
    </xdr:from>
    <xdr:to>
      <xdr:col>2</xdr:col>
      <xdr:colOff>1249229</xdr:colOff>
      <xdr:row>2</xdr:row>
      <xdr:rowOff>312420</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0905" y="45720"/>
          <a:ext cx="1623624" cy="662940"/>
        </a:xfrm>
        <a:prstGeom prst="rect">
          <a:avLst/>
        </a:prstGeom>
      </xdr:spPr>
    </xdr:pic>
    <xdr:clientData/>
  </xdr:twoCellAnchor>
  <xdr:twoCellAnchor editAs="oneCell">
    <xdr:from>
      <xdr:col>3</xdr:col>
      <xdr:colOff>1</xdr:colOff>
      <xdr:row>0</xdr:row>
      <xdr:rowOff>106560</xdr:rowOff>
    </xdr:from>
    <xdr:to>
      <xdr:col>3</xdr:col>
      <xdr:colOff>1889760</xdr:colOff>
      <xdr:row>2</xdr:row>
      <xdr:rowOff>335280</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2"/>
        <a:stretch>
          <a:fillRect/>
        </a:stretch>
      </xdr:blipFill>
      <xdr:spPr>
        <a:xfrm>
          <a:off x="2019301" y="106560"/>
          <a:ext cx="1889759" cy="6249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142"/>
  <sheetViews>
    <sheetView showGridLines="0" tabSelected="1" view="pageBreakPreview" topLeftCell="A99" zoomScale="115" zoomScaleNormal="130" zoomScaleSheetLayoutView="115" zoomScalePageLayoutView="125" workbookViewId="0">
      <selection activeCell="H131" sqref="H131"/>
    </sheetView>
  </sheetViews>
  <sheetFormatPr defaultColWidth="10.875" defaultRowHeight="15.75"/>
  <cols>
    <col min="1" max="1" width="2.375" style="1" customWidth="1"/>
    <col min="2" max="2" width="4.125" style="1" bestFit="1" customWidth="1"/>
    <col min="3" max="3" width="19.75" style="1" customWidth="1"/>
    <col min="4" max="4" width="26" style="1" customWidth="1"/>
    <col min="5" max="5" width="2.625" style="1" customWidth="1"/>
    <col min="6" max="6" width="16.5" style="1" customWidth="1"/>
    <col min="7" max="7" width="8.5" style="1" customWidth="1"/>
    <col min="8" max="8" width="6.625" style="1" customWidth="1"/>
    <col min="9" max="9" width="11.125" style="2" customWidth="1"/>
    <col min="10" max="10" width="20" style="1" customWidth="1"/>
    <col min="11" max="11" width="6.875" style="1" customWidth="1"/>
    <col min="12" max="16384" width="10.875" style="1"/>
  </cols>
  <sheetData>
    <row r="1" spans="1:11">
      <c r="A1" s="15"/>
      <c r="B1" s="16"/>
      <c r="C1" s="16"/>
      <c r="D1" s="16"/>
      <c r="E1" s="16"/>
      <c r="F1" s="16"/>
      <c r="G1" s="16"/>
      <c r="H1" s="16"/>
      <c r="I1" s="17"/>
    </row>
    <row r="2" spans="1:11">
      <c r="A2" s="18"/>
      <c r="I2" s="19"/>
    </row>
    <row r="3" spans="1:11" ht="33" customHeight="1">
      <c r="A3" s="18"/>
      <c r="I3" s="19"/>
    </row>
    <row r="4" spans="1:11">
      <c r="A4" s="18"/>
      <c r="I4" s="19"/>
    </row>
    <row r="5" spans="1:11">
      <c r="A5" s="18"/>
      <c r="B5" s="3" t="s">
        <v>0</v>
      </c>
      <c r="E5" s="82"/>
      <c r="F5" s="41" t="s">
        <v>1</v>
      </c>
      <c r="G5" s="41"/>
      <c r="H5" s="41"/>
      <c r="I5" s="83"/>
      <c r="J5" s="82"/>
      <c r="K5" s="82"/>
    </row>
    <row r="6" spans="1:11">
      <c r="A6" s="18"/>
      <c r="B6" s="84" t="s">
        <v>2</v>
      </c>
      <c r="C6" s="84"/>
      <c r="D6" s="85"/>
      <c r="E6" s="82"/>
      <c r="F6" s="86" t="s">
        <v>3</v>
      </c>
      <c r="G6" s="87"/>
      <c r="H6" s="87"/>
      <c r="I6" s="88"/>
      <c r="J6" s="86"/>
      <c r="K6" s="86"/>
    </row>
    <row r="7" spans="1:11">
      <c r="A7" s="18"/>
      <c r="B7" s="84" t="s">
        <v>4</v>
      </c>
      <c r="C7" s="84"/>
      <c r="D7" s="85"/>
      <c r="E7" s="82"/>
      <c r="F7" s="86" t="s">
        <v>5</v>
      </c>
      <c r="G7" s="89"/>
      <c r="H7" s="89"/>
      <c r="I7" s="90"/>
      <c r="J7" s="86"/>
      <c r="K7" s="86"/>
    </row>
    <row r="8" spans="1:11">
      <c r="A8" s="18"/>
      <c r="B8" s="86" t="s">
        <v>6</v>
      </c>
      <c r="C8" s="4"/>
      <c r="D8" s="85"/>
      <c r="E8" s="86"/>
      <c r="F8" s="86" t="s">
        <v>7</v>
      </c>
      <c r="G8" s="89"/>
      <c r="H8" s="89"/>
      <c r="I8" s="90"/>
      <c r="J8" s="86"/>
      <c r="K8" s="86"/>
    </row>
    <row r="9" spans="1:11">
      <c r="A9" s="18"/>
      <c r="B9" s="86" t="s">
        <v>8</v>
      </c>
      <c r="C9" s="86"/>
      <c r="D9" s="91"/>
      <c r="E9" s="86"/>
      <c r="F9" s="86" t="s">
        <v>9</v>
      </c>
      <c r="G9" s="89"/>
      <c r="H9" s="89"/>
      <c r="I9" s="90"/>
      <c r="J9" s="86"/>
      <c r="K9" s="86"/>
    </row>
    <row r="10" spans="1:11">
      <c r="A10" s="18"/>
      <c r="B10" s="86" t="s">
        <v>10</v>
      </c>
      <c r="C10" s="86"/>
      <c r="D10" s="91"/>
      <c r="E10" s="86"/>
      <c r="F10" s="86" t="s">
        <v>11</v>
      </c>
      <c r="G10" s="89"/>
      <c r="H10" s="89"/>
      <c r="I10" s="90"/>
      <c r="J10" s="86"/>
      <c r="K10" s="86"/>
    </row>
    <row r="11" spans="1:11">
      <c r="A11" s="18"/>
      <c r="B11" s="35" t="s">
        <v>12</v>
      </c>
      <c r="C11" s="35"/>
      <c r="D11" s="35"/>
      <c r="E11" s="86"/>
      <c r="F11" s="86" t="s">
        <v>13</v>
      </c>
      <c r="G11" s="89"/>
      <c r="H11" s="89"/>
      <c r="I11" s="90"/>
      <c r="J11" s="86"/>
      <c r="K11" s="86"/>
    </row>
    <row r="12" spans="1:11">
      <c r="A12" s="18"/>
      <c r="B12" s="92" t="s">
        <v>14</v>
      </c>
      <c r="C12" s="86"/>
      <c r="D12" s="85"/>
      <c r="E12" s="86"/>
      <c r="F12" s="86" t="s">
        <v>15</v>
      </c>
      <c r="G12" s="93"/>
      <c r="H12" s="93"/>
      <c r="I12" s="94"/>
      <c r="J12" s="86"/>
      <c r="K12" s="86"/>
    </row>
    <row r="13" spans="1:11">
      <c r="A13" s="18"/>
      <c r="B13" s="92" t="s">
        <v>16</v>
      </c>
      <c r="C13" s="35"/>
      <c r="D13" s="85"/>
      <c r="E13" s="86"/>
      <c r="F13" s="41" t="s">
        <v>17</v>
      </c>
      <c r="G13" s="86"/>
      <c r="H13" s="86"/>
      <c r="I13" s="95"/>
      <c r="J13" s="86"/>
      <c r="K13" s="86"/>
    </row>
    <row r="14" spans="1:11">
      <c r="A14" s="18"/>
      <c r="B14" s="92" t="s">
        <v>18</v>
      </c>
      <c r="C14" s="86"/>
      <c r="D14" s="96"/>
      <c r="E14" s="86"/>
      <c r="F14" s="86" t="s">
        <v>3</v>
      </c>
      <c r="G14" s="97"/>
      <c r="H14" s="97"/>
      <c r="I14" s="98"/>
      <c r="J14" s="86"/>
      <c r="K14" s="86"/>
    </row>
    <row r="15" spans="1:11">
      <c r="A15" s="18"/>
      <c r="B15" s="35" t="s">
        <v>19</v>
      </c>
      <c r="C15" s="35"/>
      <c r="D15" s="35"/>
      <c r="E15" s="86"/>
      <c r="F15" s="86" t="s">
        <v>5</v>
      </c>
      <c r="G15" s="97"/>
      <c r="H15" s="97"/>
      <c r="I15" s="98"/>
      <c r="J15" s="86"/>
      <c r="K15" s="86"/>
    </row>
    <row r="16" spans="1:11">
      <c r="A16" s="18"/>
      <c r="B16" s="92" t="s">
        <v>14</v>
      </c>
      <c r="C16" s="82"/>
      <c r="D16" s="85"/>
      <c r="E16" s="82"/>
      <c r="F16" s="86" t="s">
        <v>7</v>
      </c>
      <c r="G16" s="97"/>
      <c r="H16" s="97"/>
      <c r="I16" s="98"/>
      <c r="J16" s="82"/>
      <c r="K16" s="82"/>
    </row>
    <row r="17" spans="1:11">
      <c r="A17" s="20"/>
      <c r="B17" s="92" t="s">
        <v>20</v>
      </c>
      <c r="C17" s="86"/>
      <c r="D17" s="85"/>
      <c r="E17" s="86"/>
      <c r="F17" s="86" t="s">
        <v>9</v>
      </c>
      <c r="G17" s="97"/>
      <c r="H17" s="97"/>
      <c r="I17" s="98"/>
      <c r="J17" s="86"/>
      <c r="K17" s="82"/>
    </row>
    <row r="18" spans="1:11">
      <c r="A18" s="20"/>
      <c r="B18" s="92" t="s">
        <v>18</v>
      </c>
      <c r="C18" s="86"/>
      <c r="D18" s="96"/>
      <c r="E18" s="86"/>
      <c r="F18" s="86" t="s">
        <v>11</v>
      </c>
      <c r="G18" s="99"/>
      <c r="H18" s="99"/>
      <c r="I18" s="100"/>
      <c r="J18" s="86"/>
      <c r="K18" s="82"/>
    </row>
    <row r="19" spans="1:11">
      <c r="A19" s="20"/>
      <c r="B19" s="35" t="s">
        <v>21</v>
      </c>
      <c r="C19" s="86"/>
      <c r="D19" s="86"/>
      <c r="E19" s="86"/>
      <c r="F19" s="86" t="s">
        <v>13</v>
      </c>
      <c r="G19" s="97"/>
      <c r="H19" s="97"/>
      <c r="I19" s="98"/>
      <c r="J19" s="86"/>
      <c r="K19" s="82"/>
    </row>
    <row r="20" spans="1:11">
      <c r="A20" s="20"/>
      <c r="B20" s="101" t="s">
        <v>22</v>
      </c>
      <c r="C20" s="86"/>
      <c r="D20" s="85"/>
      <c r="E20" s="86"/>
      <c r="F20" s="86" t="s">
        <v>15</v>
      </c>
      <c r="G20" s="93"/>
      <c r="H20" s="93"/>
      <c r="I20" s="94"/>
      <c r="J20" s="86"/>
      <c r="K20" s="82"/>
    </row>
    <row r="21" spans="1:11">
      <c r="A21" s="20"/>
      <c r="B21" s="101"/>
      <c r="C21" s="86"/>
      <c r="D21" s="5" t="s">
        <v>23</v>
      </c>
      <c r="E21" s="86"/>
      <c r="I21" s="19"/>
      <c r="J21" s="86"/>
      <c r="K21" s="82"/>
    </row>
    <row r="22" spans="1:11">
      <c r="A22" s="20"/>
      <c r="B22" s="101" t="s">
        <v>24</v>
      </c>
      <c r="C22" s="86"/>
      <c r="D22" s="102"/>
      <c r="E22" s="86"/>
      <c r="F22" s="86"/>
      <c r="G22" s="86"/>
      <c r="H22" s="86"/>
      <c r="I22" s="95"/>
      <c r="J22" s="86"/>
      <c r="K22" s="82"/>
    </row>
    <row r="23" spans="1:11">
      <c r="A23" s="20"/>
      <c r="B23" s="101" t="s">
        <v>25</v>
      </c>
      <c r="C23" s="86"/>
      <c r="D23" s="102"/>
      <c r="E23" s="86"/>
      <c r="F23" s="41" t="s">
        <v>26</v>
      </c>
      <c r="G23" s="41"/>
      <c r="H23" s="41"/>
      <c r="I23" s="21"/>
      <c r="J23" s="86"/>
      <c r="K23" s="82"/>
    </row>
    <row r="24" spans="1:11">
      <c r="A24" s="20"/>
      <c r="B24" s="101" t="s">
        <v>27</v>
      </c>
      <c r="C24" s="86"/>
      <c r="D24" s="102"/>
      <c r="E24" s="86"/>
      <c r="F24" s="65"/>
      <c r="G24" s="65"/>
      <c r="H24" s="65"/>
      <c r="I24" s="66"/>
      <c r="J24" s="86"/>
      <c r="K24" s="82"/>
    </row>
    <row r="25" spans="1:11">
      <c r="A25" s="20"/>
      <c r="B25" s="101"/>
      <c r="C25" s="86"/>
      <c r="D25" s="5"/>
      <c r="E25" s="86"/>
      <c r="F25" s="65"/>
      <c r="G25" s="65"/>
      <c r="H25" s="65"/>
      <c r="I25" s="66"/>
      <c r="J25" s="86"/>
      <c r="K25" s="82"/>
    </row>
    <row r="26" spans="1:11">
      <c r="A26" s="18"/>
      <c r="B26" s="32" t="s">
        <v>28</v>
      </c>
      <c r="D26" s="102"/>
      <c r="E26" s="82"/>
      <c r="F26" s="65"/>
      <c r="G26" s="65"/>
      <c r="H26" s="65"/>
      <c r="I26" s="66"/>
      <c r="J26" s="82"/>
      <c r="K26" s="82"/>
    </row>
    <row r="27" spans="1:11" s="4" customFormat="1">
      <c r="A27" s="20"/>
      <c r="B27" s="74"/>
      <c r="C27" s="74"/>
      <c r="D27" s="74"/>
      <c r="E27" s="86"/>
      <c r="F27" s="65"/>
      <c r="G27" s="65"/>
      <c r="H27" s="65"/>
      <c r="I27" s="66"/>
      <c r="J27" s="86"/>
      <c r="K27" s="86"/>
    </row>
    <row r="28" spans="1:11" s="4" customFormat="1">
      <c r="A28" s="20"/>
      <c r="B28" s="74"/>
      <c r="C28" s="74"/>
      <c r="D28" s="74"/>
      <c r="E28" s="86"/>
      <c r="F28" s="65"/>
      <c r="G28" s="65"/>
      <c r="H28" s="65"/>
      <c r="I28" s="66"/>
      <c r="J28" s="86"/>
      <c r="K28" s="86"/>
    </row>
    <row r="29" spans="1:11" s="4" customFormat="1">
      <c r="A29" s="20"/>
      <c r="B29" s="74"/>
      <c r="C29" s="74"/>
      <c r="D29" s="74"/>
      <c r="E29" s="86"/>
      <c r="F29" s="86"/>
      <c r="G29" s="86"/>
      <c r="H29" s="86"/>
      <c r="I29" s="95"/>
      <c r="J29" s="86"/>
      <c r="K29" s="86"/>
    </row>
    <row r="30" spans="1:11" s="4" customFormat="1" ht="39.950000000000003" customHeight="1">
      <c r="A30" s="22" t="s">
        <v>29</v>
      </c>
      <c r="B30" s="68" t="s">
        <v>30</v>
      </c>
      <c r="C30" s="68"/>
      <c r="D30" s="68"/>
      <c r="E30" s="6"/>
      <c r="F30" s="72"/>
      <c r="G30" s="72"/>
      <c r="H30" s="72"/>
      <c r="I30" s="73"/>
      <c r="J30" s="7"/>
      <c r="K30" s="86"/>
    </row>
    <row r="31" spans="1:11" s="4" customFormat="1" ht="90.75" customHeight="1">
      <c r="A31" s="36" t="s">
        <v>31</v>
      </c>
      <c r="B31" s="68" t="s">
        <v>32</v>
      </c>
      <c r="C31" s="68"/>
      <c r="D31" s="68"/>
      <c r="E31" s="33" t="s">
        <v>33</v>
      </c>
      <c r="F31" s="67" t="s">
        <v>34</v>
      </c>
      <c r="G31" s="68"/>
      <c r="H31" s="68"/>
      <c r="I31" s="69"/>
      <c r="J31" s="103"/>
      <c r="K31" s="86"/>
    </row>
    <row r="32" spans="1:11" s="4" customFormat="1" ht="17.100000000000001" customHeight="1">
      <c r="A32" s="22" t="s">
        <v>29</v>
      </c>
      <c r="B32" s="68" t="s">
        <v>35</v>
      </c>
      <c r="C32" s="68"/>
      <c r="D32" s="68"/>
      <c r="E32" s="6"/>
      <c r="F32" s="70" t="s">
        <v>36</v>
      </c>
      <c r="G32" s="70"/>
      <c r="H32" s="70"/>
      <c r="I32" s="71"/>
      <c r="J32" s="103"/>
      <c r="K32" s="86"/>
    </row>
    <row r="33" spans="1:11" s="4" customFormat="1" ht="57.75" customHeight="1">
      <c r="A33" s="22" t="s">
        <v>29</v>
      </c>
      <c r="B33" s="68" t="s">
        <v>37</v>
      </c>
      <c r="C33" s="68"/>
      <c r="D33" s="68"/>
      <c r="E33" s="8"/>
      <c r="F33" s="70"/>
      <c r="G33" s="70"/>
      <c r="H33" s="70"/>
      <c r="I33" s="71"/>
      <c r="J33" s="103"/>
      <c r="K33" s="86"/>
    </row>
    <row r="34" spans="1:11" s="4" customFormat="1" ht="36" customHeight="1">
      <c r="A34" s="37"/>
      <c r="B34" s="75"/>
      <c r="C34" s="75"/>
      <c r="D34" s="75"/>
      <c r="E34" s="38"/>
      <c r="F34" s="39" t="s">
        <v>38</v>
      </c>
      <c r="G34" s="40" t="s">
        <v>39</v>
      </c>
      <c r="H34" s="40" t="s">
        <v>40</v>
      </c>
      <c r="I34" s="34" t="s">
        <v>41</v>
      </c>
      <c r="J34" s="103"/>
      <c r="K34" s="86"/>
    </row>
    <row r="35" spans="1:11" s="4" customFormat="1" ht="15" customHeight="1">
      <c r="A35" s="25"/>
      <c r="B35" s="26"/>
      <c r="C35" s="26"/>
      <c r="D35" s="26"/>
      <c r="E35" s="27"/>
      <c r="F35" s="27" t="s">
        <v>42</v>
      </c>
      <c r="G35" s="27" t="s">
        <v>43</v>
      </c>
      <c r="H35" s="27" t="s">
        <v>44</v>
      </c>
      <c r="I35" s="28" t="s">
        <v>45</v>
      </c>
      <c r="J35" s="103"/>
      <c r="K35" s="86"/>
    </row>
    <row r="36" spans="1:11" s="14" customFormat="1" ht="15" customHeight="1">
      <c r="A36" s="56" t="s">
        <v>46</v>
      </c>
      <c r="B36" s="57"/>
      <c r="C36" s="57"/>
      <c r="D36" s="12"/>
      <c r="E36" s="12"/>
      <c r="F36" s="12"/>
      <c r="G36" s="12"/>
      <c r="H36" s="12"/>
      <c r="I36" s="23"/>
      <c r="J36" s="13"/>
    </row>
    <row r="37" spans="1:11" s="10" customFormat="1" ht="15" customHeight="1">
      <c r="A37" s="104" t="s">
        <v>47</v>
      </c>
      <c r="B37" s="105"/>
      <c r="C37" s="105"/>
      <c r="D37" s="105"/>
      <c r="E37" s="105"/>
      <c r="F37" s="86">
        <v>1698190</v>
      </c>
      <c r="G37" s="106">
        <v>11.1</v>
      </c>
      <c r="H37" s="107"/>
      <c r="I37" s="108">
        <f>G37*H37</f>
        <v>0</v>
      </c>
      <c r="J37" s="11"/>
      <c r="K37" s="11"/>
    </row>
    <row r="38" spans="1:11" s="10" customFormat="1" ht="15" customHeight="1">
      <c r="A38" s="109"/>
      <c r="B38" s="101" t="s">
        <v>48</v>
      </c>
      <c r="C38" s="101"/>
      <c r="D38" s="101"/>
      <c r="E38" s="101"/>
      <c r="F38" s="101"/>
      <c r="G38" s="110"/>
      <c r="H38" s="107"/>
      <c r="I38" s="108"/>
      <c r="J38" s="11"/>
      <c r="K38" s="11"/>
    </row>
    <row r="39" spans="1:11" s="9" customFormat="1" ht="14.1" customHeight="1">
      <c r="A39" s="111" t="s">
        <v>49</v>
      </c>
      <c r="B39" s="86"/>
      <c r="C39" s="86"/>
      <c r="D39" s="86"/>
      <c r="E39" s="86"/>
      <c r="F39" s="86">
        <v>1698191</v>
      </c>
      <c r="G39" s="106">
        <v>11.1</v>
      </c>
      <c r="H39" s="107"/>
      <c r="I39" s="108">
        <f>G39*H39</f>
        <v>0</v>
      </c>
      <c r="J39" s="86"/>
      <c r="K39" s="86"/>
    </row>
    <row r="40" spans="1:11" s="9" customFormat="1" ht="15">
      <c r="A40" s="111" t="s">
        <v>50</v>
      </c>
      <c r="B40" s="86"/>
      <c r="C40" s="86"/>
      <c r="D40" s="86"/>
      <c r="E40" s="86"/>
      <c r="F40" s="86">
        <v>1698192</v>
      </c>
      <c r="G40" s="106">
        <v>11.1</v>
      </c>
      <c r="H40" s="107"/>
      <c r="I40" s="108">
        <f t="shared" ref="I40:I41" si="0">G40*H40</f>
        <v>0</v>
      </c>
      <c r="J40" s="86"/>
      <c r="K40" s="86"/>
    </row>
    <row r="41" spans="1:11" s="9" customFormat="1" ht="15" customHeight="1">
      <c r="A41" s="42" t="s">
        <v>51</v>
      </c>
      <c r="B41" s="86"/>
      <c r="C41" s="86"/>
      <c r="D41" s="86"/>
      <c r="E41" s="86"/>
      <c r="F41" s="43">
        <v>1698193</v>
      </c>
      <c r="G41" s="106">
        <v>11.1</v>
      </c>
      <c r="H41" s="107"/>
      <c r="I41" s="108">
        <f t="shared" si="0"/>
        <v>0</v>
      </c>
      <c r="J41" s="86"/>
      <c r="K41" s="86"/>
    </row>
    <row r="42" spans="1:11" s="10" customFormat="1" ht="15" customHeight="1">
      <c r="A42" s="111"/>
      <c r="B42" s="82"/>
      <c r="C42" s="82"/>
      <c r="D42" s="82"/>
      <c r="E42" s="82"/>
      <c r="F42" s="43"/>
      <c r="G42" s="112"/>
      <c r="H42" s="82"/>
      <c r="I42" s="108"/>
      <c r="J42" s="82"/>
      <c r="K42" s="82"/>
    </row>
    <row r="43" spans="1:11" s="9" customFormat="1" ht="15">
      <c r="A43" s="56" t="s">
        <v>52</v>
      </c>
      <c r="B43" s="57"/>
      <c r="C43" s="57"/>
      <c r="D43" s="12"/>
      <c r="E43" s="12"/>
      <c r="F43" s="12"/>
      <c r="G43" s="12"/>
      <c r="H43" s="12"/>
      <c r="I43" s="23"/>
      <c r="J43" s="86"/>
      <c r="K43" s="86"/>
    </row>
    <row r="44" spans="1:11" s="9" customFormat="1" ht="15" customHeight="1">
      <c r="A44" s="111" t="s">
        <v>53</v>
      </c>
      <c r="B44" s="86"/>
      <c r="C44" s="86"/>
      <c r="D44" s="86"/>
      <c r="E44" s="86"/>
      <c r="F44" s="86">
        <v>1698216</v>
      </c>
      <c r="G44" s="106">
        <v>7.9</v>
      </c>
      <c r="H44" s="107"/>
      <c r="I44" s="108">
        <f>G44*H44</f>
        <v>0</v>
      </c>
      <c r="J44" s="86"/>
      <c r="K44" s="86"/>
    </row>
    <row r="45" spans="1:11" s="9" customFormat="1" ht="15" customHeight="1">
      <c r="A45" s="111" t="s">
        <v>54</v>
      </c>
      <c r="B45" s="86"/>
      <c r="C45" s="86"/>
      <c r="D45" s="86"/>
      <c r="E45" s="86"/>
      <c r="F45" s="86">
        <v>1698217</v>
      </c>
      <c r="G45" s="106">
        <v>7.9</v>
      </c>
      <c r="H45" s="107"/>
      <c r="I45" s="108">
        <f t="shared" ref="I45" si="1">G45*H45</f>
        <v>0</v>
      </c>
      <c r="J45" s="86"/>
      <c r="K45" s="86"/>
    </row>
    <row r="46" spans="1:11" s="9" customFormat="1" ht="15">
      <c r="A46" s="111" t="s">
        <v>55</v>
      </c>
      <c r="B46" s="86"/>
      <c r="C46" s="86"/>
      <c r="D46" s="86"/>
      <c r="E46" s="86"/>
      <c r="F46" s="86">
        <v>1698218</v>
      </c>
      <c r="G46" s="106">
        <v>7.9</v>
      </c>
      <c r="H46" s="107"/>
      <c r="I46" s="108">
        <f>G46*H46</f>
        <v>0</v>
      </c>
      <c r="J46" s="86"/>
      <c r="K46" s="86"/>
    </row>
    <row r="47" spans="1:11" s="9" customFormat="1" ht="15">
      <c r="A47" s="42" t="s">
        <v>56</v>
      </c>
      <c r="B47" s="86"/>
      <c r="C47" s="86"/>
      <c r="D47" s="86"/>
      <c r="E47" s="86"/>
      <c r="F47" s="86">
        <v>1698225</v>
      </c>
      <c r="G47" s="106">
        <v>7.9</v>
      </c>
      <c r="H47" s="107"/>
      <c r="I47" s="108">
        <f>G47*H47</f>
        <v>0</v>
      </c>
      <c r="J47" s="86"/>
      <c r="K47" s="86"/>
    </row>
    <row r="48" spans="1:11" s="10" customFormat="1" ht="15" customHeight="1">
      <c r="A48" s="111"/>
      <c r="B48" s="82"/>
      <c r="C48" s="82"/>
      <c r="D48" s="82"/>
      <c r="E48" s="82"/>
      <c r="F48" s="43"/>
      <c r="G48" s="112"/>
      <c r="H48" s="82"/>
      <c r="I48" s="108"/>
      <c r="J48" s="82"/>
      <c r="K48" s="82"/>
    </row>
    <row r="49" spans="1:10" s="14" customFormat="1" ht="15" customHeight="1">
      <c r="A49" s="56" t="s">
        <v>57</v>
      </c>
      <c r="B49" s="57"/>
      <c r="C49" s="57"/>
      <c r="D49" s="12"/>
      <c r="E49" s="12"/>
      <c r="F49" s="12"/>
      <c r="G49" s="12"/>
      <c r="H49" s="12"/>
      <c r="I49" s="23"/>
      <c r="J49" s="13"/>
    </row>
    <row r="50" spans="1:10" s="9" customFormat="1" ht="15">
      <c r="A50" s="111" t="s">
        <v>58</v>
      </c>
      <c r="B50" s="86"/>
      <c r="C50" s="86"/>
      <c r="D50" s="86"/>
      <c r="E50" s="86"/>
      <c r="F50" s="86">
        <v>1698201</v>
      </c>
      <c r="G50" s="106">
        <v>8.66</v>
      </c>
      <c r="H50" s="107"/>
      <c r="I50" s="108">
        <f t="shared" ref="I50:I57" si="2">G50*H50</f>
        <v>0</v>
      </c>
      <c r="J50" s="86"/>
    </row>
    <row r="51" spans="1:10" s="9" customFormat="1" ht="15">
      <c r="A51" s="111" t="s">
        <v>59</v>
      </c>
      <c r="B51" s="86"/>
      <c r="C51" s="86"/>
      <c r="D51" s="86"/>
      <c r="E51" s="86"/>
      <c r="F51" s="86">
        <v>1698202</v>
      </c>
      <c r="G51" s="106">
        <v>8.66</v>
      </c>
      <c r="H51" s="107"/>
      <c r="I51" s="108">
        <f t="shared" si="2"/>
        <v>0</v>
      </c>
      <c r="J51" s="86"/>
    </row>
    <row r="52" spans="1:10" s="10" customFormat="1" ht="15">
      <c r="A52" s="111" t="s">
        <v>60</v>
      </c>
      <c r="B52" s="82"/>
      <c r="C52" s="82"/>
      <c r="D52" s="82"/>
      <c r="E52" s="82"/>
      <c r="F52" s="86">
        <v>1698203</v>
      </c>
      <c r="G52" s="106">
        <v>8.66</v>
      </c>
      <c r="H52" s="107"/>
      <c r="I52" s="108">
        <f t="shared" si="2"/>
        <v>0</v>
      </c>
      <c r="J52" s="82"/>
    </row>
    <row r="53" spans="1:10" s="10" customFormat="1" ht="15">
      <c r="A53" s="111" t="s">
        <v>61</v>
      </c>
      <c r="B53" s="82"/>
      <c r="C53" s="82"/>
      <c r="D53" s="82"/>
      <c r="E53" s="82"/>
      <c r="F53" s="86">
        <v>1698204</v>
      </c>
      <c r="G53" s="106">
        <v>8.66</v>
      </c>
      <c r="H53" s="107"/>
      <c r="I53" s="108">
        <f t="shared" si="2"/>
        <v>0</v>
      </c>
      <c r="J53" s="82"/>
    </row>
    <row r="54" spans="1:10" s="10" customFormat="1" ht="15">
      <c r="A54" s="111" t="s">
        <v>62</v>
      </c>
      <c r="B54" s="82"/>
      <c r="C54" s="82"/>
      <c r="D54" s="82"/>
      <c r="E54" s="82"/>
      <c r="F54" s="86">
        <v>1698205</v>
      </c>
      <c r="G54" s="106">
        <v>8.66</v>
      </c>
      <c r="H54" s="107"/>
      <c r="I54" s="108">
        <f t="shared" si="2"/>
        <v>0</v>
      </c>
      <c r="J54" s="82"/>
    </row>
    <row r="55" spans="1:10" s="10" customFormat="1" ht="15">
      <c r="A55" s="111" t="s">
        <v>63</v>
      </c>
      <c r="B55" s="82"/>
      <c r="C55" s="82"/>
      <c r="D55" s="82"/>
      <c r="E55" s="82"/>
      <c r="F55" s="86">
        <v>1484070</v>
      </c>
      <c r="G55" s="106">
        <v>8.66</v>
      </c>
      <c r="H55" s="107"/>
      <c r="I55" s="108">
        <f t="shared" si="2"/>
        <v>0</v>
      </c>
      <c r="J55" s="82"/>
    </row>
    <row r="56" spans="1:10" s="10" customFormat="1" ht="15">
      <c r="A56" s="111" t="s">
        <v>64</v>
      </c>
      <c r="B56" s="82"/>
      <c r="C56" s="82"/>
      <c r="D56" s="82"/>
      <c r="E56" s="82"/>
      <c r="F56" s="86">
        <v>1484071</v>
      </c>
      <c r="G56" s="106">
        <v>8.66</v>
      </c>
      <c r="H56" s="107"/>
      <c r="I56" s="108">
        <f t="shared" si="2"/>
        <v>0</v>
      </c>
      <c r="J56" s="82"/>
    </row>
    <row r="57" spans="1:10" s="10" customFormat="1" ht="15" customHeight="1">
      <c r="A57" s="111" t="s">
        <v>65</v>
      </c>
      <c r="B57" s="82"/>
      <c r="C57" s="82"/>
      <c r="D57" s="82"/>
      <c r="E57" s="82"/>
      <c r="F57" s="86">
        <v>1484072</v>
      </c>
      <c r="G57" s="106">
        <v>8.66</v>
      </c>
      <c r="H57" s="107"/>
      <c r="I57" s="108">
        <f t="shared" si="2"/>
        <v>0</v>
      </c>
      <c r="J57" s="82"/>
    </row>
    <row r="58" spans="1:10" s="10" customFormat="1" ht="15" hidden="1" customHeight="1">
      <c r="A58" s="113"/>
      <c r="B58" s="82"/>
      <c r="C58" s="82"/>
      <c r="D58" s="82"/>
      <c r="E58" s="82"/>
      <c r="F58" s="82"/>
      <c r="G58" s="114"/>
      <c r="H58" s="115"/>
      <c r="I58" s="108"/>
      <c r="J58" s="82"/>
    </row>
    <row r="59" spans="1:10" s="10" customFormat="1" ht="15" customHeight="1">
      <c r="A59" s="111"/>
      <c r="B59" s="82"/>
      <c r="C59" s="82"/>
      <c r="D59" s="82"/>
      <c r="E59" s="82"/>
      <c r="F59" s="43"/>
      <c r="G59" s="112"/>
      <c r="H59" s="82"/>
      <c r="I59" s="108"/>
      <c r="J59" s="82"/>
    </row>
    <row r="60" spans="1:10" s="9" customFormat="1" ht="15">
      <c r="A60" s="56" t="s">
        <v>66</v>
      </c>
      <c r="B60" s="57"/>
      <c r="C60" s="57"/>
      <c r="D60" s="12"/>
      <c r="E60" s="12"/>
      <c r="F60" s="12"/>
      <c r="G60" s="12"/>
      <c r="H60" s="12"/>
      <c r="I60" s="23"/>
      <c r="J60" s="86"/>
    </row>
    <row r="61" spans="1:10" s="9" customFormat="1" ht="15">
      <c r="A61" s="111" t="s">
        <v>67</v>
      </c>
      <c r="B61" s="86"/>
      <c r="C61" s="86"/>
      <c r="D61" s="86"/>
      <c r="E61" s="86"/>
      <c r="F61" s="86">
        <v>1698219</v>
      </c>
      <c r="G61" s="106">
        <v>7.9</v>
      </c>
      <c r="H61" s="107"/>
      <c r="I61" s="108">
        <f t="shared" ref="I61" si="3">G61*H61</f>
        <v>0</v>
      </c>
      <c r="J61" s="86"/>
    </row>
    <row r="62" spans="1:10" s="10" customFormat="1" ht="15">
      <c r="A62" s="111" t="s">
        <v>68</v>
      </c>
      <c r="B62" s="82"/>
      <c r="C62" s="82"/>
      <c r="D62" s="82"/>
      <c r="E62" s="82"/>
      <c r="F62" s="86">
        <v>1563877</v>
      </c>
      <c r="G62" s="106">
        <v>7.9</v>
      </c>
      <c r="H62" s="107"/>
      <c r="I62" s="108">
        <f>G62*H62</f>
        <v>0</v>
      </c>
      <c r="J62" s="82"/>
    </row>
    <row r="63" spans="1:10" s="10" customFormat="1" ht="15" customHeight="1">
      <c r="A63" s="111"/>
      <c r="B63" s="82"/>
      <c r="C63" s="82"/>
      <c r="D63" s="82"/>
      <c r="E63" s="82"/>
      <c r="F63" s="43"/>
      <c r="G63" s="112"/>
      <c r="H63" s="82"/>
      <c r="I63" s="108"/>
      <c r="J63" s="82"/>
    </row>
    <row r="64" spans="1:10" s="9" customFormat="1" ht="15">
      <c r="A64" s="56" t="s">
        <v>69</v>
      </c>
      <c r="B64" s="57"/>
      <c r="C64" s="57"/>
      <c r="D64" s="12"/>
      <c r="E64" s="12"/>
      <c r="F64" s="12"/>
      <c r="G64" s="12"/>
      <c r="H64" s="12"/>
      <c r="I64" s="23"/>
      <c r="J64" s="86"/>
    </row>
    <row r="65" spans="1:9" s="10" customFormat="1" ht="15" customHeight="1">
      <c r="A65" s="111" t="s">
        <v>70</v>
      </c>
      <c r="B65" s="82"/>
      <c r="C65" s="82"/>
      <c r="D65" s="82"/>
      <c r="E65" s="82"/>
      <c r="F65" s="86">
        <v>1698255</v>
      </c>
      <c r="G65" s="106">
        <v>1.66</v>
      </c>
      <c r="H65" s="107"/>
      <c r="I65" s="108">
        <f t="shared" ref="I65:I72" si="4">G65*H65</f>
        <v>0</v>
      </c>
    </row>
    <row r="66" spans="1:9" s="10" customFormat="1" ht="15" customHeight="1">
      <c r="A66" s="111" t="s">
        <v>71</v>
      </c>
      <c r="B66" s="82"/>
      <c r="C66" s="82"/>
      <c r="D66" s="82"/>
      <c r="E66" s="82"/>
      <c r="F66" s="86">
        <v>1698256</v>
      </c>
      <c r="G66" s="106">
        <v>1.66</v>
      </c>
      <c r="H66" s="107"/>
      <c r="I66" s="108">
        <f t="shared" si="4"/>
        <v>0</v>
      </c>
    </row>
    <row r="67" spans="1:9" s="10" customFormat="1" ht="15" customHeight="1">
      <c r="A67" s="111" t="s">
        <v>72</v>
      </c>
      <c r="B67" s="82"/>
      <c r="C67" s="82"/>
      <c r="D67" s="82"/>
      <c r="E67" s="82"/>
      <c r="F67" s="86">
        <v>1698257</v>
      </c>
      <c r="G67" s="106">
        <v>1.66</v>
      </c>
      <c r="H67" s="107"/>
      <c r="I67" s="108">
        <f t="shared" si="4"/>
        <v>0</v>
      </c>
    </row>
    <row r="68" spans="1:9" s="10" customFormat="1" ht="15" customHeight="1">
      <c r="A68" s="111" t="s">
        <v>73</v>
      </c>
      <c r="B68" s="82"/>
      <c r="C68" s="82"/>
      <c r="D68" s="82"/>
      <c r="E68" s="82"/>
      <c r="F68" s="86">
        <v>1698258</v>
      </c>
      <c r="G68" s="106">
        <v>1.66</v>
      </c>
      <c r="H68" s="107"/>
      <c r="I68" s="108">
        <f t="shared" si="4"/>
        <v>0</v>
      </c>
    </row>
    <row r="69" spans="1:9" s="10" customFormat="1" ht="15" customHeight="1">
      <c r="A69" s="111" t="s">
        <v>74</v>
      </c>
      <c r="B69" s="82"/>
      <c r="C69" s="82"/>
      <c r="D69" s="82"/>
      <c r="E69" s="82"/>
      <c r="F69" s="86">
        <v>1698259</v>
      </c>
      <c r="G69" s="106">
        <v>1.66</v>
      </c>
      <c r="H69" s="107"/>
      <c r="I69" s="108">
        <f t="shared" si="4"/>
        <v>0</v>
      </c>
    </row>
    <row r="70" spans="1:9" s="10" customFormat="1" ht="15" customHeight="1">
      <c r="A70" s="111" t="s">
        <v>75</v>
      </c>
      <c r="B70" s="82"/>
      <c r="C70" s="82"/>
      <c r="D70" s="82"/>
      <c r="E70" s="82"/>
      <c r="F70" s="55">
        <v>1698260</v>
      </c>
      <c r="G70" s="106">
        <v>1.66</v>
      </c>
      <c r="H70" s="107"/>
      <c r="I70" s="108">
        <f t="shared" si="4"/>
        <v>0</v>
      </c>
    </row>
    <row r="71" spans="1:9" s="10" customFormat="1" ht="15" customHeight="1">
      <c r="A71" s="111" t="s">
        <v>76</v>
      </c>
      <c r="B71" s="82"/>
      <c r="C71" s="82"/>
      <c r="D71" s="82"/>
      <c r="E71" s="82"/>
      <c r="F71" s="55">
        <v>1698261</v>
      </c>
      <c r="G71" s="106">
        <v>1.66</v>
      </c>
      <c r="H71" s="107"/>
      <c r="I71" s="108">
        <f t="shared" si="4"/>
        <v>0</v>
      </c>
    </row>
    <row r="72" spans="1:9" s="10" customFormat="1" ht="15" customHeight="1">
      <c r="A72" s="111" t="s">
        <v>77</v>
      </c>
      <c r="B72" s="82"/>
      <c r="C72" s="82"/>
      <c r="D72" s="82"/>
      <c r="E72" s="82"/>
      <c r="F72" s="55">
        <v>1698262</v>
      </c>
      <c r="G72" s="106">
        <v>1.66</v>
      </c>
      <c r="H72" s="107"/>
      <c r="I72" s="108">
        <f t="shared" si="4"/>
        <v>0</v>
      </c>
    </row>
    <row r="73" spans="1:9" s="10" customFormat="1" ht="15" customHeight="1">
      <c r="A73" s="111"/>
      <c r="B73" s="82"/>
      <c r="C73" s="82"/>
      <c r="D73" s="82"/>
      <c r="E73" s="82"/>
      <c r="F73" s="43"/>
      <c r="G73" s="112"/>
      <c r="H73" s="82"/>
      <c r="I73" s="108"/>
    </row>
    <row r="74" spans="1:9" s="9" customFormat="1" ht="15">
      <c r="A74" s="56" t="s">
        <v>78</v>
      </c>
      <c r="B74" s="57"/>
      <c r="C74" s="57"/>
      <c r="D74" s="12"/>
      <c r="E74" s="12"/>
      <c r="F74" s="12"/>
      <c r="G74" s="12"/>
      <c r="H74" s="12"/>
      <c r="I74" s="23"/>
    </row>
    <row r="75" spans="1:9" s="9" customFormat="1" ht="15" customHeight="1">
      <c r="A75" s="111" t="s">
        <v>79</v>
      </c>
      <c r="B75" s="86"/>
      <c r="C75" s="86"/>
      <c r="D75" s="86"/>
      <c r="E75" s="86"/>
      <c r="F75" s="86">
        <v>1698269</v>
      </c>
      <c r="G75" s="106">
        <v>1.39</v>
      </c>
      <c r="H75" s="107"/>
      <c r="I75" s="108">
        <f>G75*H75</f>
        <v>0</v>
      </c>
    </row>
    <row r="76" spans="1:9" s="9" customFormat="1" ht="15" customHeight="1">
      <c r="A76" s="111" t="s">
        <v>80</v>
      </c>
      <c r="B76" s="86"/>
      <c r="C76" s="86"/>
      <c r="D76" s="86"/>
      <c r="E76" s="86"/>
      <c r="F76" s="86">
        <v>1698270</v>
      </c>
      <c r="G76" s="106">
        <v>1.66</v>
      </c>
      <c r="H76" s="107"/>
      <c r="I76" s="108">
        <f>G76*H76</f>
        <v>0</v>
      </c>
    </row>
    <row r="77" spans="1:9" s="9" customFormat="1" ht="15" customHeight="1">
      <c r="A77" s="111" t="s">
        <v>81</v>
      </c>
      <c r="B77" s="86"/>
      <c r="C77" s="86"/>
      <c r="D77" s="86"/>
      <c r="E77" s="86"/>
      <c r="F77" s="86">
        <v>1698271</v>
      </c>
      <c r="G77" s="106">
        <v>1.66</v>
      </c>
      <c r="H77" s="107"/>
      <c r="I77" s="108">
        <f>G77*H77</f>
        <v>0</v>
      </c>
    </row>
    <row r="78" spans="1:9" s="9" customFormat="1" ht="15" customHeight="1">
      <c r="A78" s="111" t="s">
        <v>82</v>
      </c>
      <c r="B78" s="86"/>
      <c r="C78" s="86"/>
      <c r="D78" s="86"/>
      <c r="E78" s="86"/>
      <c r="F78" s="86">
        <v>1698272</v>
      </c>
      <c r="G78" s="106">
        <v>1.66</v>
      </c>
      <c r="H78" s="107"/>
      <c r="I78" s="108">
        <f>G78*H78</f>
        <v>0</v>
      </c>
    </row>
    <row r="79" spans="1:9" s="9" customFormat="1" ht="15">
      <c r="A79" s="111" t="s">
        <v>83</v>
      </c>
      <c r="B79" s="86"/>
      <c r="C79" s="86"/>
      <c r="D79" s="86"/>
      <c r="E79" s="86"/>
      <c r="F79" s="86">
        <v>1487708</v>
      </c>
      <c r="G79" s="106">
        <v>1.66</v>
      </c>
      <c r="H79" s="107"/>
      <c r="I79" s="108">
        <f>G79*H79</f>
        <v>0</v>
      </c>
    </row>
    <row r="80" spans="1:9" s="10" customFormat="1" ht="15" customHeight="1">
      <c r="A80" s="111"/>
      <c r="B80" s="82"/>
      <c r="C80" s="82"/>
      <c r="D80" s="82"/>
      <c r="E80" s="82"/>
      <c r="F80" s="43"/>
      <c r="G80" s="112"/>
      <c r="H80" s="82"/>
      <c r="I80" s="108"/>
    </row>
    <row r="81" spans="1:10" s="9" customFormat="1" ht="15">
      <c r="A81" s="56" t="s">
        <v>84</v>
      </c>
      <c r="B81" s="57"/>
      <c r="C81" s="57"/>
      <c r="D81" s="12"/>
      <c r="E81" s="12"/>
      <c r="F81" s="12"/>
      <c r="G81" s="12"/>
      <c r="H81" s="12"/>
      <c r="I81" s="23"/>
      <c r="J81" s="86"/>
    </row>
    <row r="82" spans="1:10" s="9" customFormat="1" ht="15">
      <c r="A82" s="111" t="s">
        <v>85</v>
      </c>
      <c r="B82" s="86"/>
      <c r="C82" s="86"/>
      <c r="D82" s="86"/>
      <c r="E82" s="86"/>
      <c r="F82" s="86">
        <v>1698274</v>
      </c>
      <c r="G82" s="106">
        <v>7.9</v>
      </c>
      <c r="H82" s="107"/>
      <c r="I82" s="108">
        <f>G82*H82</f>
        <v>0</v>
      </c>
      <c r="J82" s="86"/>
    </row>
    <row r="83" spans="1:10" s="9" customFormat="1" ht="15">
      <c r="A83" s="111" t="s">
        <v>86</v>
      </c>
      <c r="B83" s="86"/>
      <c r="C83" s="86"/>
      <c r="D83" s="86"/>
      <c r="E83" s="86"/>
      <c r="F83" s="86">
        <v>1698275</v>
      </c>
      <c r="G83" s="106">
        <v>7.9</v>
      </c>
      <c r="H83" s="107"/>
      <c r="I83" s="108">
        <f t="shared" ref="I83:I86" si="5">G83*H83</f>
        <v>0</v>
      </c>
      <c r="J83" s="86"/>
    </row>
    <row r="84" spans="1:10" s="9" customFormat="1" ht="15">
      <c r="A84" s="111" t="s">
        <v>87</v>
      </c>
      <c r="B84" s="86"/>
      <c r="C84" s="86"/>
      <c r="D84" s="86"/>
      <c r="E84" s="86"/>
      <c r="F84" s="86">
        <v>1698276</v>
      </c>
      <c r="G84" s="106">
        <v>7.9</v>
      </c>
      <c r="H84" s="107"/>
      <c r="I84" s="108">
        <f t="shared" si="5"/>
        <v>0</v>
      </c>
      <c r="J84" s="86"/>
    </row>
    <row r="85" spans="1:10" s="9" customFormat="1" ht="15">
      <c r="A85" s="111" t="s">
        <v>88</v>
      </c>
      <c r="B85" s="86"/>
      <c r="C85" s="86"/>
      <c r="D85" s="86"/>
      <c r="E85" s="86"/>
      <c r="F85" s="86">
        <v>1698277</v>
      </c>
      <c r="G85" s="106">
        <v>7.9</v>
      </c>
      <c r="H85" s="107"/>
      <c r="I85" s="108">
        <f t="shared" si="5"/>
        <v>0</v>
      </c>
      <c r="J85" s="86"/>
    </row>
    <row r="86" spans="1:10" s="9" customFormat="1" ht="15">
      <c r="A86" s="116" t="s">
        <v>89</v>
      </c>
      <c r="B86" s="117"/>
      <c r="C86" s="117"/>
      <c r="D86" s="117"/>
      <c r="E86" s="117"/>
      <c r="F86" s="117">
        <v>1493135</v>
      </c>
      <c r="G86" s="118">
        <v>7.9</v>
      </c>
      <c r="H86" s="119"/>
      <c r="I86" s="120">
        <f t="shared" si="5"/>
        <v>0</v>
      </c>
      <c r="J86" s="86"/>
    </row>
    <row r="87" spans="1:10" s="9" customFormat="1" ht="16.5" customHeight="1">
      <c r="A87" s="29"/>
      <c r="B87" s="30"/>
      <c r="C87" s="30"/>
      <c r="D87" s="30"/>
      <c r="E87" s="30"/>
      <c r="F87" s="30" t="s">
        <v>42</v>
      </c>
      <c r="G87" s="30" t="s">
        <v>43</v>
      </c>
      <c r="H87" s="30" t="s">
        <v>44</v>
      </c>
      <c r="I87" s="31" t="s">
        <v>45</v>
      </c>
      <c r="J87" s="103"/>
    </row>
    <row r="88" spans="1:10" s="10" customFormat="1" ht="15" customHeight="1">
      <c r="A88" s="76" t="s">
        <v>90</v>
      </c>
      <c r="B88" s="77"/>
      <c r="C88" s="77"/>
      <c r="D88" s="77"/>
      <c r="E88" s="77"/>
      <c r="F88" s="77"/>
      <c r="G88" s="77"/>
      <c r="H88" s="77"/>
      <c r="I88" s="78"/>
      <c r="J88" s="82"/>
    </row>
    <row r="89" spans="1:10" s="10" customFormat="1" ht="15" customHeight="1">
      <c r="A89" s="24" t="s">
        <v>91</v>
      </c>
      <c r="B89" s="82"/>
      <c r="C89" s="82"/>
      <c r="D89" s="82"/>
      <c r="E89" s="82"/>
      <c r="F89" s="121"/>
      <c r="G89" s="112"/>
      <c r="H89" s="82"/>
      <c r="I89" s="108"/>
      <c r="J89" s="82"/>
    </row>
    <row r="90" spans="1:10" s="10" customFormat="1" ht="15" customHeight="1">
      <c r="A90" s="111" t="s">
        <v>92</v>
      </c>
      <c r="B90" s="82"/>
      <c r="C90" s="82"/>
      <c r="D90" s="82"/>
      <c r="E90" s="82"/>
      <c r="F90" s="86">
        <v>1698243</v>
      </c>
      <c r="G90" s="53">
        <v>55</v>
      </c>
      <c r="H90" s="107"/>
      <c r="I90" s="108">
        <f t="shared" ref="I90:I98" si="6">G90*H90</f>
        <v>0</v>
      </c>
      <c r="J90" s="82"/>
    </row>
    <row r="91" spans="1:10" s="10" customFormat="1" ht="15" customHeight="1">
      <c r="A91" s="111" t="s">
        <v>93</v>
      </c>
      <c r="B91" s="82"/>
      <c r="C91" s="82"/>
      <c r="D91" s="82"/>
      <c r="E91" s="82"/>
      <c r="F91" s="86">
        <v>1698244</v>
      </c>
      <c r="G91" s="53">
        <v>55</v>
      </c>
      <c r="H91" s="107"/>
      <c r="I91" s="108">
        <f t="shared" si="6"/>
        <v>0</v>
      </c>
      <c r="J91" s="82"/>
    </row>
    <row r="92" spans="1:10" s="10" customFormat="1" ht="15" customHeight="1">
      <c r="A92" s="111" t="s">
        <v>94</v>
      </c>
      <c r="B92" s="82"/>
      <c r="C92" s="82"/>
      <c r="D92" s="82"/>
      <c r="E92" s="82"/>
      <c r="F92" s="86">
        <v>1485830</v>
      </c>
      <c r="G92" s="53">
        <v>55</v>
      </c>
      <c r="H92" s="107"/>
      <c r="I92" s="108">
        <f t="shared" si="6"/>
        <v>0</v>
      </c>
      <c r="J92" s="82"/>
    </row>
    <row r="93" spans="1:10" s="10" customFormat="1">
      <c r="A93" s="122" t="s">
        <v>95</v>
      </c>
      <c r="B93" s="123"/>
      <c r="C93" s="123"/>
      <c r="D93" s="123"/>
      <c r="E93" s="123"/>
      <c r="F93" s="52">
        <v>1698250</v>
      </c>
      <c r="G93" s="124">
        <v>90</v>
      </c>
      <c r="H93" s="125"/>
      <c r="I93" s="108">
        <f t="shared" si="6"/>
        <v>0</v>
      </c>
      <c r="J93" s="82"/>
    </row>
    <row r="94" spans="1:10" s="10" customFormat="1" ht="30.75" customHeight="1">
      <c r="A94" s="126" t="s">
        <v>96</v>
      </c>
      <c r="B94" s="127"/>
      <c r="C94" s="127"/>
      <c r="D94" s="127"/>
      <c r="E94" s="127"/>
      <c r="F94" s="128">
        <v>1718597</v>
      </c>
      <c r="G94" s="129">
        <v>90</v>
      </c>
      <c r="H94" s="130"/>
      <c r="I94" s="131">
        <f t="shared" si="6"/>
        <v>0</v>
      </c>
      <c r="J94" s="82"/>
    </row>
    <row r="95" spans="1:10" s="10" customFormat="1" ht="15" customHeight="1">
      <c r="A95" s="24" t="s">
        <v>97</v>
      </c>
      <c r="B95" s="82"/>
      <c r="C95" s="82"/>
      <c r="D95" s="82"/>
      <c r="E95" s="82"/>
      <c r="F95" s="121"/>
      <c r="G95" s="132"/>
      <c r="H95" s="82"/>
      <c r="I95" s="108"/>
      <c r="J95" s="82"/>
    </row>
    <row r="96" spans="1:10" s="10" customFormat="1" ht="15" customHeight="1">
      <c r="A96" s="104" t="s">
        <v>98</v>
      </c>
      <c r="B96" s="105"/>
      <c r="C96" s="105"/>
      <c r="D96" s="105"/>
      <c r="E96" s="105"/>
      <c r="F96" s="54">
        <v>1563906</v>
      </c>
      <c r="G96" s="53">
        <v>34.85</v>
      </c>
      <c r="H96" s="107"/>
      <c r="I96" s="108">
        <f t="shared" si="6"/>
        <v>0</v>
      </c>
      <c r="J96" s="82"/>
    </row>
    <row r="97" spans="1:10" s="10" customFormat="1" ht="15" customHeight="1">
      <c r="A97" s="104" t="s">
        <v>99</v>
      </c>
      <c r="B97" s="105"/>
      <c r="C97" s="105"/>
      <c r="D97" s="105"/>
      <c r="E97" s="105"/>
      <c r="F97" s="54">
        <v>1563907</v>
      </c>
      <c r="G97" s="53">
        <v>34.85</v>
      </c>
      <c r="H97" s="107"/>
      <c r="I97" s="108">
        <f t="shared" si="6"/>
        <v>0</v>
      </c>
      <c r="J97" s="82"/>
    </row>
    <row r="98" spans="1:10" s="10" customFormat="1" ht="15" customHeight="1">
      <c r="A98" s="104" t="s">
        <v>100</v>
      </c>
      <c r="B98" s="105"/>
      <c r="C98" s="105"/>
      <c r="D98" s="105"/>
      <c r="E98" s="105"/>
      <c r="F98" s="54">
        <v>1563909</v>
      </c>
      <c r="G98" s="53">
        <v>34.85</v>
      </c>
      <c r="H98" s="107"/>
      <c r="I98" s="108">
        <f t="shared" si="6"/>
        <v>0</v>
      </c>
      <c r="J98" s="82"/>
    </row>
    <row r="99" spans="1:10" s="10" customFormat="1" ht="15" customHeight="1">
      <c r="A99" s="111"/>
      <c r="B99" s="82"/>
      <c r="C99" s="82"/>
      <c r="D99" s="82"/>
      <c r="E99" s="82"/>
      <c r="F99" s="43"/>
      <c r="G99" s="112"/>
      <c r="H99" s="82"/>
      <c r="I99" s="108"/>
      <c r="J99" s="82"/>
    </row>
    <row r="100" spans="1:10" s="4" customFormat="1">
      <c r="A100" s="56" t="s">
        <v>101</v>
      </c>
      <c r="B100" s="57"/>
      <c r="C100" s="57"/>
      <c r="D100" s="12"/>
      <c r="E100" s="12"/>
      <c r="F100" s="12"/>
      <c r="G100" s="12"/>
      <c r="H100" s="12"/>
      <c r="I100" s="23"/>
    </row>
    <row r="101" spans="1:10" s="9" customFormat="1" ht="15">
      <c r="A101" s="111" t="s">
        <v>102</v>
      </c>
      <c r="B101" s="86"/>
      <c r="C101" s="86"/>
      <c r="D101" s="86"/>
      <c r="E101" s="86"/>
      <c r="F101" s="86">
        <v>1482553</v>
      </c>
      <c r="G101" s="106">
        <v>7.01</v>
      </c>
      <c r="H101" s="107"/>
      <c r="I101" s="108">
        <f t="shared" ref="I101:I104" si="7">G101*H101</f>
        <v>0</v>
      </c>
      <c r="J101" s="86"/>
    </row>
    <row r="102" spans="1:10" s="9" customFormat="1" ht="15">
      <c r="A102" s="111" t="s">
        <v>103</v>
      </c>
      <c r="B102" s="86"/>
      <c r="C102" s="86"/>
      <c r="D102" s="86"/>
      <c r="E102" s="86"/>
      <c r="F102" s="86">
        <v>1482554</v>
      </c>
      <c r="G102" s="106">
        <v>7.01</v>
      </c>
      <c r="H102" s="107"/>
      <c r="I102" s="108">
        <f t="shared" si="7"/>
        <v>0</v>
      </c>
      <c r="J102" s="86"/>
    </row>
    <row r="103" spans="1:10" s="9" customFormat="1" ht="15">
      <c r="A103" s="111" t="s">
        <v>104</v>
      </c>
      <c r="B103" s="86"/>
      <c r="C103" s="86"/>
      <c r="D103" s="86"/>
      <c r="E103" s="86"/>
      <c r="F103" s="86">
        <v>1482555</v>
      </c>
      <c r="G103" s="106">
        <v>7.01</v>
      </c>
      <c r="H103" s="107"/>
      <c r="I103" s="108">
        <f t="shared" si="7"/>
        <v>0</v>
      </c>
      <c r="J103" s="86"/>
    </row>
    <row r="104" spans="1:10" s="9" customFormat="1" ht="15">
      <c r="A104" s="42" t="s">
        <v>105</v>
      </c>
      <c r="B104" s="86"/>
      <c r="C104" s="86"/>
      <c r="D104" s="86"/>
      <c r="E104" s="86"/>
      <c r="F104" s="43">
        <v>1548258</v>
      </c>
      <c r="G104" s="106">
        <v>7.01</v>
      </c>
      <c r="H104" s="107"/>
      <c r="I104" s="108">
        <f t="shared" si="7"/>
        <v>0</v>
      </c>
      <c r="J104" s="86"/>
    </row>
    <row r="105" spans="1:10" s="10" customFormat="1" ht="15" customHeight="1">
      <c r="A105" s="111"/>
      <c r="B105" s="82"/>
      <c r="C105" s="82"/>
      <c r="D105" s="82"/>
      <c r="E105" s="82"/>
      <c r="F105" s="43"/>
      <c r="G105" s="112"/>
      <c r="H105" s="82"/>
      <c r="I105" s="108"/>
      <c r="J105" s="82"/>
    </row>
    <row r="106" spans="1:10" s="9" customFormat="1" ht="15">
      <c r="A106" s="56" t="s">
        <v>106</v>
      </c>
      <c r="B106" s="57"/>
      <c r="C106" s="57"/>
      <c r="D106" s="12"/>
      <c r="E106" s="12"/>
      <c r="F106" s="12"/>
      <c r="G106" s="12"/>
      <c r="H106" s="12"/>
      <c r="I106" s="23"/>
      <c r="J106" s="86"/>
    </row>
    <row r="107" spans="1:10" s="9" customFormat="1" ht="15">
      <c r="A107" s="111" t="s">
        <v>107</v>
      </c>
      <c r="B107" s="86"/>
      <c r="C107" s="86"/>
      <c r="D107" s="86"/>
      <c r="E107" s="86"/>
      <c r="F107" s="86">
        <v>1482557</v>
      </c>
      <c r="G107" s="106">
        <v>5.79</v>
      </c>
      <c r="H107" s="107"/>
      <c r="I107" s="108">
        <f t="shared" ref="I107:I112" si="8">G107*H107</f>
        <v>0</v>
      </c>
      <c r="J107" s="86"/>
    </row>
    <row r="108" spans="1:10" s="9" customFormat="1" ht="15">
      <c r="A108" s="111" t="s">
        <v>108</v>
      </c>
      <c r="B108" s="86"/>
      <c r="C108" s="86"/>
      <c r="D108" s="86"/>
      <c r="E108" s="86"/>
      <c r="F108" s="86">
        <v>1482558</v>
      </c>
      <c r="G108" s="106">
        <v>5.79</v>
      </c>
      <c r="H108" s="107"/>
      <c r="I108" s="108">
        <f t="shared" si="8"/>
        <v>0</v>
      </c>
      <c r="J108" s="86"/>
    </row>
    <row r="109" spans="1:10" s="9" customFormat="1" ht="15">
      <c r="A109" s="111" t="s">
        <v>109</v>
      </c>
      <c r="B109" s="86"/>
      <c r="C109" s="86"/>
      <c r="D109" s="86"/>
      <c r="E109" s="86"/>
      <c r="F109" s="86">
        <v>1482559</v>
      </c>
      <c r="G109" s="106">
        <v>5.79</v>
      </c>
      <c r="H109" s="107"/>
      <c r="I109" s="108">
        <f t="shared" si="8"/>
        <v>0</v>
      </c>
      <c r="J109" s="86"/>
    </row>
    <row r="110" spans="1:10" s="9" customFormat="1" ht="15">
      <c r="A110" s="111" t="s">
        <v>110</v>
      </c>
      <c r="B110" s="86"/>
      <c r="C110" s="86"/>
      <c r="D110" s="86"/>
      <c r="E110" s="86"/>
      <c r="F110" s="86">
        <v>1482560</v>
      </c>
      <c r="G110" s="106">
        <v>5.79</v>
      </c>
      <c r="H110" s="107"/>
      <c r="I110" s="108">
        <f t="shared" si="8"/>
        <v>0</v>
      </c>
      <c r="J110" s="86"/>
    </row>
    <row r="111" spans="1:10" s="10" customFormat="1" ht="15" customHeight="1">
      <c r="A111" s="111" t="s">
        <v>111</v>
      </c>
      <c r="B111" s="82"/>
      <c r="C111" s="82"/>
      <c r="D111" s="82"/>
      <c r="E111" s="82"/>
      <c r="F111" s="86">
        <v>1482561</v>
      </c>
      <c r="G111" s="106">
        <v>5.79</v>
      </c>
      <c r="H111" s="107"/>
      <c r="I111" s="108">
        <f t="shared" si="8"/>
        <v>0</v>
      </c>
      <c r="J111" s="82"/>
    </row>
    <row r="112" spans="1:10" s="9" customFormat="1" ht="15">
      <c r="A112" s="111" t="s">
        <v>112</v>
      </c>
      <c r="B112" s="86"/>
      <c r="C112" s="86"/>
      <c r="D112" s="86"/>
      <c r="E112" s="86"/>
      <c r="F112" s="86">
        <v>1482562</v>
      </c>
      <c r="G112" s="106">
        <v>5.79</v>
      </c>
      <c r="H112" s="107"/>
      <c r="I112" s="108">
        <f t="shared" si="8"/>
        <v>0</v>
      </c>
      <c r="J112" s="86"/>
    </row>
    <row r="113" spans="1:9" s="10" customFormat="1" ht="15" customHeight="1">
      <c r="A113" s="111"/>
      <c r="B113" s="82"/>
      <c r="C113" s="82"/>
      <c r="D113" s="82"/>
      <c r="E113" s="82"/>
      <c r="F113" s="43"/>
      <c r="G113" s="112"/>
      <c r="H113" s="82"/>
      <c r="I113" s="108"/>
    </row>
    <row r="114" spans="1:9" s="9" customFormat="1" ht="15">
      <c r="A114" s="56" t="s">
        <v>113</v>
      </c>
      <c r="B114" s="57"/>
      <c r="C114" s="57"/>
      <c r="D114" s="12"/>
      <c r="E114" s="12"/>
      <c r="F114" s="12"/>
      <c r="G114" s="12"/>
      <c r="H114" s="12"/>
      <c r="I114" s="23"/>
    </row>
    <row r="115" spans="1:9" s="9" customFormat="1" ht="15">
      <c r="A115" s="111" t="s">
        <v>114</v>
      </c>
      <c r="B115" s="86"/>
      <c r="C115" s="86"/>
      <c r="D115" s="86"/>
      <c r="E115" s="86"/>
      <c r="F115" s="86">
        <v>1482727</v>
      </c>
      <c r="G115" s="106">
        <v>7.9</v>
      </c>
      <c r="H115" s="107"/>
      <c r="I115" s="108">
        <f>G115*H115</f>
        <v>0</v>
      </c>
    </row>
    <row r="116" spans="1:9" s="9" customFormat="1" ht="15">
      <c r="A116" s="111" t="s">
        <v>115</v>
      </c>
      <c r="B116" s="86"/>
      <c r="C116" s="86"/>
      <c r="D116" s="86"/>
      <c r="E116" s="86"/>
      <c r="F116" s="86">
        <v>1482732</v>
      </c>
      <c r="G116" s="106">
        <v>7.9</v>
      </c>
      <c r="H116" s="107"/>
      <c r="I116" s="108">
        <f t="shared" ref="I116" si="9">G116*H116</f>
        <v>0</v>
      </c>
    </row>
    <row r="117" spans="1:9" s="10" customFormat="1" ht="15">
      <c r="A117" s="111" t="s">
        <v>116</v>
      </c>
      <c r="B117" s="82"/>
      <c r="C117" s="82"/>
      <c r="D117" s="82"/>
      <c r="E117" s="82"/>
      <c r="F117" s="86">
        <v>1482731</v>
      </c>
      <c r="G117" s="106">
        <v>7.9</v>
      </c>
      <c r="H117" s="107"/>
      <c r="I117" s="108">
        <f>G117*H117</f>
        <v>0</v>
      </c>
    </row>
    <row r="118" spans="1:9" s="10" customFormat="1" ht="15">
      <c r="A118" s="42" t="s">
        <v>117</v>
      </c>
      <c r="B118" s="82"/>
      <c r="C118" s="82"/>
      <c r="D118" s="82"/>
      <c r="E118" s="82"/>
      <c r="F118" s="43">
        <v>1548259</v>
      </c>
      <c r="G118" s="106">
        <v>7.9</v>
      </c>
      <c r="H118" s="107"/>
      <c r="I118" s="108">
        <f t="shared" ref="I118:I119" si="10">G118*H118</f>
        <v>0</v>
      </c>
    </row>
    <row r="119" spans="1:9" s="10" customFormat="1" ht="15" customHeight="1">
      <c r="A119" s="111" t="s">
        <v>118</v>
      </c>
      <c r="B119" s="82"/>
      <c r="C119" s="82"/>
      <c r="D119" s="82"/>
      <c r="E119" s="82"/>
      <c r="F119" s="86">
        <v>1482737</v>
      </c>
      <c r="G119" s="106">
        <v>7.9</v>
      </c>
      <c r="H119" s="107"/>
      <c r="I119" s="108">
        <f t="shared" si="10"/>
        <v>0</v>
      </c>
    </row>
    <row r="120" spans="1:9" s="10" customFormat="1" ht="15" customHeight="1">
      <c r="A120" s="111"/>
      <c r="B120" s="82"/>
      <c r="C120" s="82"/>
      <c r="D120" s="82"/>
      <c r="E120" s="82"/>
      <c r="F120" s="86"/>
      <c r="G120" s="106"/>
      <c r="H120" s="107"/>
      <c r="I120" s="108"/>
    </row>
    <row r="121" spans="1:9" s="10" customFormat="1" ht="15" customHeight="1">
      <c r="A121" s="79" t="s">
        <v>119</v>
      </c>
      <c r="B121" s="80"/>
      <c r="C121" s="80"/>
      <c r="D121" s="80"/>
      <c r="E121" s="80"/>
      <c r="F121" s="80"/>
      <c r="G121" s="80"/>
      <c r="H121" s="80"/>
      <c r="I121" s="81"/>
    </row>
    <row r="122" spans="1:9" s="10" customFormat="1" ht="11.25" customHeight="1">
      <c r="A122" s="111"/>
      <c r="B122" s="82"/>
      <c r="C122" s="82"/>
      <c r="D122" s="82"/>
      <c r="E122" s="82"/>
      <c r="F122" s="43"/>
      <c r="G122" s="112"/>
      <c r="H122" s="82"/>
      <c r="I122" s="108"/>
    </row>
    <row r="123" spans="1:9" s="9" customFormat="1" ht="15">
      <c r="A123" s="76" t="s">
        <v>120</v>
      </c>
      <c r="B123" s="77"/>
      <c r="C123" s="77"/>
      <c r="D123" s="77"/>
      <c r="E123" s="77"/>
      <c r="F123" s="77"/>
      <c r="G123" s="77"/>
      <c r="H123" s="77"/>
      <c r="I123" s="78"/>
    </row>
    <row r="124" spans="1:9" s="9" customFormat="1" ht="18" customHeight="1">
      <c r="A124" s="133" t="s">
        <v>121</v>
      </c>
      <c r="B124" s="105"/>
      <c r="C124" s="105"/>
      <c r="D124" s="105"/>
      <c r="E124" s="105"/>
      <c r="F124" s="86">
        <v>1480846</v>
      </c>
      <c r="G124" s="106">
        <v>1.43</v>
      </c>
      <c r="H124" s="107"/>
      <c r="I124" s="108">
        <f t="shared" ref="I124" si="11">G124*H124</f>
        <v>0</v>
      </c>
    </row>
    <row r="125" spans="1:9" s="9" customFormat="1" ht="15">
      <c r="A125" s="44" t="s">
        <v>122</v>
      </c>
      <c r="B125" s="82"/>
      <c r="C125" s="82"/>
      <c r="D125" s="82"/>
      <c r="E125" s="82"/>
      <c r="F125" s="82"/>
      <c r="G125" s="134"/>
      <c r="H125" s="82"/>
      <c r="I125" s="108"/>
    </row>
    <row r="126" spans="1:9" s="9" customFormat="1" ht="15">
      <c r="A126" s="111" t="s">
        <v>123</v>
      </c>
      <c r="B126" s="86"/>
      <c r="C126" s="86"/>
      <c r="D126" s="86"/>
      <c r="E126" s="86"/>
      <c r="F126" s="86">
        <v>1485871</v>
      </c>
      <c r="G126" s="106">
        <v>19.850000000000001</v>
      </c>
      <c r="H126" s="107"/>
      <c r="I126" s="108">
        <f>G126*H126</f>
        <v>0</v>
      </c>
    </row>
    <row r="127" spans="1:9" s="10" customFormat="1" ht="15">
      <c r="A127" s="111" t="s">
        <v>124</v>
      </c>
      <c r="B127" s="82"/>
      <c r="C127" s="82"/>
      <c r="D127" s="82"/>
      <c r="E127" s="82"/>
      <c r="F127" s="86">
        <v>1548260</v>
      </c>
      <c r="G127" s="134">
        <v>36.6</v>
      </c>
      <c r="H127" s="107"/>
      <c r="I127" s="108">
        <f t="shared" ref="I127" si="12">G127*H127</f>
        <v>0</v>
      </c>
    </row>
    <row r="128" spans="1:9" s="10" customFormat="1" ht="15" customHeight="1">
      <c r="A128" s="104" t="s">
        <v>125</v>
      </c>
      <c r="B128" s="105"/>
      <c r="C128" s="105"/>
      <c r="D128" s="105"/>
      <c r="E128" s="105"/>
      <c r="F128" s="86">
        <v>1525393</v>
      </c>
      <c r="G128" s="132">
        <v>91</v>
      </c>
      <c r="H128" s="107"/>
      <c r="I128" s="108">
        <f t="shared" ref="I128:I131" si="13">G128*H128</f>
        <v>0</v>
      </c>
    </row>
    <row r="129" spans="1:9" s="10" customFormat="1" ht="15" customHeight="1">
      <c r="A129" s="44" t="s">
        <v>97</v>
      </c>
      <c r="B129" s="82"/>
      <c r="C129" s="82"/>
      <c r="D129" s="82"/>
      <c r="E129" s="82"/>
      <c r="F129" s="121"/>
      <c r="G129" s="132"/>
      <c r="H129" s="82"/>
      <c r="I129" s="108"/>
    </row>
    <row r="130" spans="1:9" s="10" customFormat="1" ht="15" customHeight="1">
      <c r="A130" s="104" t="s">
        <v>126</v>
      </c>
      <c r="B130" s="105"/>
      <c r="C130" s="105"/>
      <c r="D130" s="105"/>
      <c r="E130" s="105"/>
      <c r="F130" s="86">
        <v>1482824</v>
      </c>
      <c r="G130" s="132">
        <v>36.6</v>
      </c>
      <c r="H130" s="107"/>
      <c r="I130" s="108">
        <f t="shared" si="13"/>
        <v>0</v>
      </c>
    </row>
    <row r="131" spans="1:9" s="10" customFormat="1" ht="15" customHeight="1">
      <c r="A131" s="104" t="s">
        <v>127</v>
      </c>
      <c r="B131" s="105"/>
      <c r="C131" s="105"/>
      <c r="D131" s="105"/>
      <c r="E131" s="105"/>
      <c r="F131" s="86">
        <v>1482823</v>
      </c>
      <c r="G131" s="132">
        <v>102.75</v>
      </c>
      <c r="H131" s="107"/>
      <c r="I131" s="108">
        <f t="shared" si="13"/>
        <v>0</v>
      </c>
    </row>
    <row r="132" spans="1:9" s="10" customFormat="1" ht="11.25" customHeight="1">
      <c r="A132" s="135"/>
      <c r="B132" s="136"/>
      <c r="C132" s="136"/>
      <c r="D132" s="136"/>
      <c r="E132" s="136"/>
      <c r="F132" s="137"/>
      <c r="G132" s="138"/>
      <c r="H132" s="136"/>
      <c r="I132" s="120"/>
    </row>
    <row r="133" spans="1:9" s="10" customFormat="1" ht="30" customHeight="1">
      <c r="A133" s="139" t="s">
        <v>128</v>
      </c>
      <c r="B133" s="140"/>
      <c r="C133" s="140"/>
      <c r="D133" s="140"/>
      <c r="E133" s="140"/>
      <c r="F133" s="140"/>
      <c r="G133" s="140"/>
      <c r="H133" s="140"/>
      <c r="I133" s="141"/>
    </row>
    <row r="134" spans="1:9" s="10" customFormat="1" ht="15" customHeight="1">
      <c r="A134" s="62" t="s">
        <v>129</v>
      </c>
      <c r="B134" s="62"/>
      <c r="C134" s="62"/>
      <c r="D134" s="62"/>
      <c r="E134" s="63"/>
      <c r="F134" s="62"/>
      <c r="G134" s="62"/>
      <c r="H134" s="62"/>
      <c r="I134" s="62"/>
    </row>
    <row r="135" spans="1:9" s="10" customFormat="1" ht="15" customHeight="1">
      <c r="A135" s="64" t="s">
        <v>130</v>
      </c>
      <c r="B135" s="64"/>
      <c r="C135" s="64"/>
      <c r="D135" s="58" t="s">
        <v>131</v>
      </c>
      <c r="E135" s="142"/>
      <c r="F135" s="45" t="s">
        <v>132</v>
      </c>
      <c r="G135" s="46"/>
      <c r="H135" s="46"/>
      <c r="I135" s="143">
        <f>SUM(I32:I131)</f>
        <v>0</v>
      </c>
    </row>
    <row r="136" spans="1:9">
      <c r="A136" s="144" t="s">
        <v>133</v>
      </c>
      <c r="B136" s="144"/>
      <c r="C136" s="144"/>
      <c r="D136" s="145">
        <v>8</v>
      </c>
      <c r="E136" s="61"/>
      <c r="F136" s="62"/>
      <c r="G136" s="62"/>
      <c r="H136" s="62"/>
      <c r="I136" s="47"/>
    </row>
    <row r="137" spans="1:9">
      <c r="A137" s="144" t="s">
        <v>134</v>
      </c>
      <c r="B137" s="144"/>
      <c r="C137" s="144"/>
      <c r="D137" s="145">
        <v>9</v>
      </c>
      <c r="E137" s="142"/>
      <c r="F137" s="45" t="s">
        <v>135</v>
      </c>
      <c r="G137" s="46"/>
      <c r="H137" s="46"/>
      <c r="I137" s="48"/>
    </row>
    <row r="138" spans="1:9">
      <c r="A138" s="144" t="s">
        <v>136</v>
      </c>
      <c r="B138" s="144"/>
      <c r="C138" s="144"/>
      <c r="D138" s="145">
        <v>10</v>
      </c>
      <c r="E138" s="61"/>
      <c r="F138" s="62"/>
      <c r="G138" s="62"/>
      <c r="H138" s="62"/>
      <c r="I138" s="47"/>
    </row>
    <row r="139" spans="1:9">
      <c r="A139" s="146" t="s">
        <v>137</v>
      </c>
      <c r="B139" s="146"/>
      <c r="C139" s="146"/>
      <c r="D139" s="147" t="s">
        <v>138</v>
      </c>
      <c r="E139" s="142"/>
      <c r="F139" s="49" t="s">
        <v>139</v>
      </c>
      <c r="G139" s="50"/>
      <c r="H139" s="50"/>
      <c r="I139" s="51">
        <f>I135+I137</f>
        <v>0</v>
      </c>
    </row>
    <row r="140" spans="1:9">
      <c r="A140" s="148" t="s">
        <v>140</v>
      </c>
      <c r="B140" s="149"/>
      <c r="C140" s="149"/>
      <c r="D140" s="149"/>
      <c r="E140" s="150"/>
      <c r="F140" s="149"/>
      <c r="G140" s="149"/>
      <c r="H140" s="149"/>
      <c r="I140" s="151"/>
    </row>
    <row r="141" spans="1:9">
      <c r="A141" s="59" t="s">
        <v>26</v>
      </c>
      <c r="B141" s="59"/>
      <c r="C141" s="59"/>
      <c r="D141" s="59"/>
      <c r="E141" s="59"/>
      <c r="F141" s="59"/>
      <c r="G141" s="59"/>
      <c r="H141" s="59"/>
      <c r="I141" s="59"/>
    </row>
    <row r="142" spans="1:9" ht="90" customHeight="1">
      <c r="A142" s="60"/>
      <c r="B142" s="60"/>
      <c r="C142" s="60"/>
      <c r="D142" s="60"/>
      <c r="E142" s="60"/>
      <c r="F142" s="60"/>
      <c r="G142" s="60"/>
      <c r="H142" s="60"/>
      <c r="I142" s="60"/>
    </row>
  </sheetData>
  <sheetProtection algorithmName="SHA-512" hashValue="Ab2Z9kxDGofhSmTbUX91zXt4ksd3LGUk6vwgqc85TA4oHdj4RUL9iI+HdBTaApESC9qG+1+uEFtFIHWMLY8gXw==" saltValue="2mxtp2DXiOnyDrHGlT40xw==" spinCount="100000" sheet="1" selectLockedCells="1"/>
  <protectedRanges>
    <protectedRange algorithmName="SHA-512" hashValue="l1eG+gP+VKDXJG/AImELi4exLOgRNJ2DUGCZQoXYbEz5ADJajCdxTB2o8njav1NlDh2FjAylRjTFY1RvVAgBcA==" saltValue="SQk8Bh+ODkBqi/qfVgPapg==" spinCount="100000" sqref="B11:B14" name="Range1"/>
    <protectedRange algorithmName="SHA-512" hashValue="l1eG+gP+VKDXJG/AImELi4exLOgRNJ2DUGCZQoXYbEz5ADJajCdxTB2o8njav1NlDh2FjAylRjTFY1RvVAgBcA==" saltValue="SQk8Bh+ODkBqi/qfVgPapg==" spinCount="100000" sqref="B15:B18" name="Range1_1"/>
  </protectedRanges>
  <mergeCells count="51">
    <mergeCell ref="A131:E131"/>
    <mergeCell ref="A98:E98"/>
    <mergeCell ref="A121:I121"/>
    <mergeCell ref="A123:I123"/>
    <mergeCell ref="A128:E128"/>
    <mergeCell ref="A130:E130"/>
    <mergeCell ref="A124:E124"/>
    <mergeCell ref="B6:C6"/>
    <mergeCell ref="G6:I6"/>
    <mergeCell ref="B7:C7"/>
    <mergeCell ref="G7:I7"/>
    <mergeCell ref="G8:I8"/>
    <mergeCell ref="G19:I19"/>
    <mergeCell ref="G20:I20"/>
    <mergeCell ref="G9:I9"/>
    <mergeCell ref="G16:I16"/>
    <mergeCell ref="G10:I10"/>
    <mergeCell ref="G11:I11"/>
    <mergeCell ref="G12:I12"/>
    <mergeCell ref="G15:I15"/>
    <mergeCell ref="G14:I14"/>
    <mergeCell ref="G18:I18"/>
    <mergeCell ref="G17:I17"/>
    <mergeCell ref="A96:E96"/>
    <mergeCell ref="A97:E97"/>
    <mergeCell ref="A93:E93"/>
    <mergeCell ref="F24:I28"/>
    <mergeCell ref="F31:I31"/>
    <mergeCell ref="B32:D32"/>
    <mergeCell ref="B33:D33"/>
    <mergeCell ref="F32:I33"/>
    <mergeCell ref="B30:D30"/>
    <mergeCell ref="F30:I30"/>
    <mergeCell ref="B27:D29"/>
    <mergeCell ref="B34:D34"/>
    <mergeCell ref="A94:E94"/>
    <mergeCell ref="B31:D31"/>
    <mergeCell ref="A37:E37"/>
    <mergeCell ref="A88:I88"/>
    <mergeCell ref="A133:I133"/>
    <mergeCell ref="A134:I134"/>
    <mergeCell ref="A135:C135"/>
    <mergeCell ref="A136:C136"/>
    <mergeCell ref="E136:H136"/>
    <mergeCell ref="A141:I141"/>
    <mergeCell ref="A142:I142"/>
    <mergeCell ref="A137:C137"/>
    <mergeCell ref="A138:C138"/>
    <mergeCell ref="E138:H138"/>
    <mergeCell ref="A139:C139"/>
    <mergeCell ref="A140:I140"/>
  </mergeCells>
  <pageMargins left="0.25" right="0.25" top="0.48499999999999999" bottom="0.42841666666666667" header="0.3" footer="0.3"/>
  <pageSetup scale="96" fitToHeight="0" orientation="portrait" horizontalDpi="1200" verticalDpi="1200" r:id="rId1"/>
  <headerFooter>
    <oddFooter>&amp;C&amp;9Phone 800-367-0798 | Fax 719-531-0716 | Web www.purposefuldesign.com&amp;R&amp;8&amp;D            &amp;P</oddFooter>
  </headerFooter>
  <rowBreaks count="2" manualBreakCount="2">
    <brk id="34" max="8" man="1"/>
    <brk id="132" max="8"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53F1DB609FCAA4D9DEC7226CD0A5AEE" ma:contentTypeVersion="10" ma:contentTypeDescription="Create a new document." ma:contentTypeScope="" ma:versionID="13ae6d9eb0ffc9b2e59bc253cbaedd0e">
  <xsd:schema xmlns:xsd="http://www.w3.org/2001/XMLSchema" xmlns:xs="http://www.w3.org/2001/XMLSchema" xmlns:p="http://schemas.microsoft.com/office/2006/metadata/properties" xmlns:ns2="49e2b29d-2c09-4092-bdce-8248041973c3" xmlns:ns3="a8f57908-2043-411f-b03d-6c34184d66af" targetNamespace="http://schemas.microsoft.com/office/2006/metadata/properties" ma:root="true" ma:fieldsID="13a40b448ac112131355da7df3d9e2ae" ns2:_="" ns3:_="">
    <xsd:import namespace="49e2b29d-2c09-4092-bdce-8248041973c3"/>
    <xsd:import namespace="a8f57908-2043-411f-b03d-6c34184d66af"/>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AutoKeyPoints" minOccurs="0"/>
                <xsd:element ref="ns2:MediaServiceKeyPoints" minOccurs="0"/>
                <xsd:element ref="ns2:MediaServiceOCR"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9e2b29d-2c09-4092-bdce-8248041973c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8f57908-2043-411f-b03d-6c34184d66af"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4AA916D-01FF-4A76-AFEA-D95B11AB07EC}"/>
</file>

<file path=customXml/itemProps2.xml><?xml version="1.0" encoding="utf-8"?>
<ds:datastoreItem xmlns:ds="http://schemas.openxmlformats.org/officeDocument/2006/customXml" ds:itemID="{3FEA6141-2E9C-456A-805F-5F88089DE5C2}"/>
</file>

<file path=customXml/itemProps3.xml><?xml version="1.0" encoding="utf-8"?>
<ds:datastoreItem xmlns:ds="http://schemas.openxmlformats.org/officeDocument/2006/customXml" ds:itemID="{618DBCC2-5C0B-4A7F-83FD-BA39DFA2529C}"/>
</file>

<file path=docProps/app.xml><?xml version="1.0" encoding="utf-8"?>
<Properties xmlns="http://schemas.openxmlformats.org/officeDocument/2006/extended-properties" xmlns:vt="http://schemas.openxmlformats.org/officeDocument/2006/docPropsVTypes">
  <Application>Microsoft Excel Online</Application>
  <Manager/>
  <Company>ACSI</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Chubbic, Lisa</dc:creator>
  <cp:keywords/>
  <dc:description/>
  <cp:lastModifiedBy/>
  <cp:revision/>
  <dcterms:created xsi:type="dcterms:W3CDTF">2017-12-05T16:53:09Z</dcterms:created>
  <dcterms:modified xsi:type="dcterms:W3CDTF">2020-02-07T20:24:33Z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0x010100653F1DB609FCAA4D9DEC7226CD0A5AEE</vt:lpwstr>
  </property>
</Properties>
</file>