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acsiorg.sharepoint.com/sites/Assessment/Shared Documents/General/RIVERSIDE/ORDER FORMS/"/>
    </mc:Choice>
  </mc:AlternateContent>
  <xr:revisionPtr revIDLastSave="92" documentId="8_{C41AE611-38BC-4D38-8139-414970122B16}" xr6:coauthVersionLast="45" xr6:coauthVersionMax="45" xr10:uidLastSave="{52EB4C3D-F73E-4C98-B638-155EC4D41572}"/>
  <bookViews>
    <workbookView xWindow="31125" yWindow="315" windowWidth="20010" windowHeight="11385" xr2:uid="{00000000-000D-0000-FFFF-FFFF00000000}"/>
  </bookViews>
  <sheets>
    <sheet name="Iowa Scoring Prices 2020" sheetId="2" r:id="rId1"/>
  </sheets>
  <definedNames>
    <definedName name="_xlnm.Print_Area" localSheetId="0">'Iowa Scoring Prices 2020'!$A$1:$I$47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I44" i="2"/>
  <c r="I35" i="2"/>
  <c r="I34" i="2"/>
  <c r="I33" i="2"/>
  <c r="I32" i="2"/>
  <c r="I31" i="2"/>
  <c r="I43" i="2"/>
  <c r="I42" i="2"/>
  <c r="I41" i="2"/>
  <c r="I40" i="2"/>
  <c r="I39" i="2"/>
  <c r="I38" i="2"/>
  <c r="I26" i="2"/>
  <c r="I25" i="2"/>
  <c r="I21" i="2"/>
  <c r="I19" i="2"/>
  <c r="I18" i="2"/>
  <c r="I13" i="2"/>
  <c r="I12" i="2"/>
  <c r="I11" i="2"/>
  <c r="I10" i="2"/>
  <c r="I9" i="2"/>
  <c r="I8" i="2"/>
  <c r="I47" i="2" l="1"/>
</calcChain>
</file>

<file path=xl/sharedStrings.xml><?xml version="1.0" encoding="utf-8"?>
<sst xmlns="http://schemas.openxmlformats.org/spreadsheetml/2006/main" count="44" uniqueCount="43">
  <si>
    <t>Partner Organization &amp; Independent School Pricing</t>
  </si>
  <si>
    <r>
      <t xml:space="preserve">This is not an ORDER FORM. Scoring services are ordered during Riverside Order for Scoring Services.
</t>
    </r>
    <r>
      <rPr>
        <i/>
        <sz val="12"/>
        <color theme="1"/>
        <rFont val="Calibri"/>
        <family val="2"/>
        <scheme val="minor"/>
      </rPr>
      <t>(Riverside covers the cost of freight for shipping answer documents to Riverside Scoring Services. Completing Order for Scoring Services automatically registers your school for the Basic Package.)</t>
    </r>
    <r>
      <rPr>
        <b/>
        <sz val="12"/>
        <color theme="1"/>
        <rFont val="Calibri"/>
        <family val="2"/>
        <scheme val="minor"/>
      </rPr>
      <t xml:space="preserve"> This form is for budgeting purposes only. Do not return to ACSI. </t>
    </r>
  </si>
  <si>
    <t xml:space="preserve">                       Code</t>
  </si>
  <si>
    <t>Price</t>
  </si>
  <si>
    <t>Qty</t>
  </si>
  <si>
    <t>Subtotal</t>
  </si>
  <si>
    <r>
      <t>Iowa Assessments - ACSI Basic Scoring Package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(This includes access to online reports in DataManager only)</t>
    </r>
    <r>
      <rPr>
        <b/>
        <sz val="11"/>
        <color rgb="FFFF0000"/>
        <rFont val="Calibri"/>
        <family val="2"/>
        <scheme val="minor"/>
      </rPr>
      <t xml:space="preserve"> </t>
    </r>
  </si>
  <si>
    <t>Paper/Pencil Administration</t>
  </si>
  <si>
    <t>Iowa Assessments Only K-3 (Consumable Test Booklet)</t>
  </si>
  <si>
    <t>Iowa Assessments Only 4-12</t>
  </si>
  <si>
    <t>Iowa Assessments/CogAT K-3 (Consumable Test Booklet)</t>
  </si>
  <si>
    <t>Iowa Assessments/CogAT 4-12</t>
  </si>
  <si>
    <t>CogAT Only K-3 (Consumable Test Booklet)</t>
  </si>
  <si>
    <t>CogAT Only 4-12</t>
  </si>
  <si>
    <t>Pre-Identification Barcode Labels (OPTIONAL, See Pricing Below)</t>
  </si>
  <si>
    <t>(Order one label per consumable test booklet and and one label per answer document)</t>
  </si>
  <si>
    <t>Iowa Assessments only</t>
  </si>
  <si>
    <t>Grades K-3 (order 1 per Iowa book)</t>
  </si>
  <si>
    <t>Grades 4-12 (order 1 per Iowa/CogAT answer doc)</t>
  </si>
  <si>
    <t>Iowa Assessments/CogAT</t>
  </si>
  <si>
    <t>Grades K-3 (order 1 per CogAT book)</t>
  </si>
  <si>
    <t>Grades 4-12 (not required, label already on answer doc w/line 19 purchase)</t>
  </si>
  <si>
    <r>
      <t xml:space="preserve">CogAT </t>
    </r>
    <r>
      <rPr>
        <b/>
        <sz val="11"/>
        <color rgb="FFFF0000"/>
        <rFont val="Calibri"/>
        <family val="2"/>
        <scheme val="minor"/>
      </rPr>
      <t xml:space="preserve"> 7</t>
    </r>
    <r>
      <rPr>
        <b/>
        <sz val="11"/>
        <color theme="1"/>
        <rFont val="Calibri"/>
        <family val="2"/>
        <scheme val="minor"/>
      </rPr>
      <t xml:space="preserve"> only</t>
    </r>
  </si>
  <si>
    <t>CogAT  7 only</t>
  </si>
  <si>
    <t>Grades 4-12 (order 1 per answer doc)</t>
  </si>
  <si>
    <t xml:space="preserve">Optional Reports (per student) See Pricing Below </t>
  </si>
  <si>
    <t>All optional reports are ordered when preparing materials for shipment to scoring center.</t>
  </si>
  <si>
    <r>
      <t>REPORTS BELOW</t>
    </r>
    <r>
      <rPr>
        <b/>
        <sz val="11"/>
        <color rgb="FFFF0000"/>
        <rFont val="Calibri"/>
        <family val="2"/>
        <scheme val="minor"/>
      </rPr>
      <t xml:space="preserve"> ARE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AVAILABLE</t>
    </r>
    <r>
      <rPr>
        <b/>
        <sz val="11"/>
        <rFont val="Calibri"/>
        <family val="2"/>
        <scheme val="minor"/>
      </rPr>
      <t xml:space="preserve"> IN DATAMANAGER BUT CAN BE PRINTED BY RIVERSIDE.</t>
    </r>
  </si>
  <si>
    <t>Iowa Group Diagnostic Report</t>
  </si>
  <si>
    <t>Iowa Student Folder Label</t>
  </si>
  <si>
    <t>CogAT Student Folder Label</t>
  </si>
  <si>
    <t>Iowa/CogAT Combined List of Student Scores</t>
  </si>
  <si>
    <t>Iowa/CogAT Combined Profile Narrative</t>
  </si>
  <si>
    <r>
      <t xml:space="preserve">REPORTS BELOW </t>
    </r>
    <r>
      <rPr>
        <b/>
        <sz val="11"/>
        <color rgb="FFFF0000"/>
        <rFont val="Calibri"/>
        <family val="2"/>
        <scheme val="minor"/>
      </rPr>
      <t>ARE AVAILABLE</t>
    </r>
    <r>
      <rPr>
        <b/>
        <sz val="11"/>
        <rFont val="Calibri"/>
        <family val="2"/>
        <scheme val="minor"/>
      </rPr>
      <t xml:space="preserve"> FOR DOWNLOAD/PRINT IN DATAMANAGER AND CAN BE PRINTED BY RIVERSIDE. (See Pricing Below)</t>
    </r>
  </si>
  <si>
    <t>Iowa Class / Group Performance Profile</t>
  </si>
  <si>
    <t xml:space="preserve">Iowa List of Student Scores </t>
  </si>
  <si>
    <t>CogAT List of Student Scores</t>
  </si>
  <si>
    <t>Iowa Individual Performance Profile</t>
  </si>
  <si>
    <t>CogAT Profile Narrative</t>
  </si>
  <si>
    <t>Iowa Profile Narrative</t>
  </si>
  <si>
    <t>Class Item Analysis</t>
  </si>
  <si>
    <t>Class Item Response Record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</si>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</sst>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 indent="4"/>
    </xf>
    <xf numFmtId="8" fontId="4" fillId="3" borderId="9" xfId="0" applyNumberFormat="1" applyFont="1" applyFill="1" applyBorder="1" applyAlignment="1" applyProtection="1">
      <alignment horizontal="right" vertical="center"/>
    </xf>
    <xf numFmtId="44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44" fontId="9" fillId="0" borderId="0" xfId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4" fillId="0" borderId="5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44" fontId="1" fillId="0" borderId="0" xfId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0" xfId="0" applyFont="1" applyBorder="1" applyProtection="1"/>
    <xf numFmtId="8" fontId="1" fillId="0" borderId="0" xfId="0" applyNumberFormat="1" applyFont="1" applyBorder="1" applyProtection="1"/>
    <xf numFmtId="0" fontId="1" fillId="6" borderId="0" xfId="0" applyFont="1" applyFill="1" applyBorder="1" applyProtection="1">
      <protection locked="0"/>
    </xf>
    <xf numFmtId="8" fontId="1" fillId="0" borderId="6" xfId="0" applyNumberFormat="1" applyFont="1" applyBorder="1" applyProtection="1"/>
    <xf numFmtId="0" fontId="1" fillId="0" borderId="0" xfId="0" applyFont="1" applyBorder="1" applyAlignment="1" applyProtection="1">
      <alignment vertical="center"/>
    </xf>
    <xf numFmtId="0" fontId="1" fillId="6" borderId="0" xfId="0" applyFont="1" applyFill="1" applyBorder="1" applyProtection="1"/>
    <xf numFmtId="8" fontId="1" fillId="0" borderId="0" xfId="0" applyNumberFormat="1" applyFont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vertical="center"/>
    </xf>
    <xf numFmtId="44" fontId="1" fillId="5" borderId="0" xfId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center"/>
    </xf>
    <xf numFmtId="44" fontId="1" fillId="0" borderId="0" xfId="1" applyFont="1" applyBorder="1" applyAlignment="1" applyProtection="1">
      <alignment horizontal="right" vertical="center"/>
    </xf>
    <xf numFmtId="44" fontId="1" fillId="0" borderId="0" xfId="1" applyFont="1" applyBorder="1" applyAlignment="1" applyProtection="1">
      <alignment horizontal="right"/>
    </xf>
    <xf numFmtId="0" fontId="3" fillId="0" borderId="0" xfId="0" applyFont="1" applyBorder="1" applyProtection="1"/>
    <xf numFmtId="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44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14" fillId="0" borderId="5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160020</xdr:rowOff>
    </xdr:from>
    <xdr:to>
      <xdr:col>7</xdr:col>
      <xdr:colOff>22860</xdr:colOff>
      <xdr:row>2</xdr:row>
      <xdr:rowOff>381000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70374" y="160020"/>
          <a:ext cx="2043332" cy="619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478A"/>
              </a:solidFill>
            </a:rPr>
            <a:t>Quoting Tool for </a:t>
          </a:r>
        </a:p>
        <a:p>
          <a:pPr algn="ctr"/>
          <a:r>
            <a:rPr lang="en-US" sz="1400" b="1">
              <a:solidFill>
                <a:srgbClr val="00478A"/>
              </a:solidFill>
            </a:rPr>
            <a:t>Scoring 2020-2021</a:t>
          </a:r>
        </a:p>
      </xdr:txBody>
    </xdr:sp>
    <xdr:clientData/>
  </xdr:twoCellAnchor>
  <xdr:twoCellAnchor editAs="oneCell">
    <xdr:from>
      <xdr:col>2</xdr:col>
      <xdr:colOff>1485901</xdr:colOff>
      <xdr:row>0</xdr:row>
      <xdr:rowOff>81649</xdr:rowOff>
    </xdr:from>
    <xdr:to>
      <xdr:col>4</xdr:col>
      <xdr:colOff>152400</xdr:colOff>
      <xdr:row>2</xdr:row>
      <xdr:rowOff>310369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81649"/>
          <a:ext cx="1847849" cy="6287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57151</xdr:rowOff>
    </xdr:from>
    <xdr:to>
      <xdr:col>2</xdr:col>
      <xdr:colOff>1365007</xdr:colOff>
      <xdr:row>2</xdr:row>
      <xdr:rowOff>321883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38100" y="57151"/>
          <a:ext cx="1819276" cy="66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showGridLines="0" tabSelected="1" view="pageBreakPreview" topLeftCell="A24" zoomScaleNormal="130" zoomScaleSheetLayoutView="100" workbookViewId="0">
      <selection activeCell="F42" sqref="F42"/>
    </sheetView>
  </sheetViews>
  <sheetFormatPr defaultColWidth="10.875" defaultRowHeight="15.75" x14ac:dyDescent="0.25"/>
  <cols>
    <col min="1" max="1" width="2.375" style="1" customWidth="1"/>
    <col min="2" max="2" width="4.125" style="1" bestFit="1" customWidth="1"/>
    <col min="3" max="3" width="21.125" style="1" customWidth="1"/>
    <col min="4" max="4" width="20.625" style="1" customWidth="1"/>
    <col min="5" max="5" width="2.5" style="1" customWidth="1"/>
    <col min="6" max="6" width="18.75" style="1" customWidth="1"/>
    <col min="7" max="7" width="8.125" style="1" customWidth="1"/>
    <col min="8" max="8" width="6.625" style="1" customWidth="1"/>
    <col min="9" max="9" width="11.125" style="2" customWidth="1"/>
    <col min="10" max="10" width="11.125" style="15" customWidth="1"/>
    <col min="11" max="11" width="9.75" style="2" customWidth="1"/>
    <col min="12" max="12" width="10.625" style="2" customWidth="1"/>
    <col min="13" max="13" width="38.5" style="1" customWidth="1"/>
    <col min="14" max="16384" width="10.875" style="1"/>
  </cols>
  <sheetData>
    <row r="2" spans="1:13" x14ac:dyDescent="0.25">
      <c r="H2" s="57" t="s">
        <v>0</v>
      </c>
      <c r="I2" s="57"/>
    </row>
    <row r="3" spans="1:13" ht="36" customHeight="1" x14ac:dyDescent="0.25">
      <c r="H3" s="57"/>
      <c r="I3" s="57"/>
    </row>
    <row r="4" spans="1:13" ht="63.75" customHeight="1" x14ac:dyDescent="0.25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3" s="6" customFormat="1" ht="18.75" customHeight="1" x14ac:dyDescent="0.25">
      <c r="A5" s="3"/>
      <c r="B5" s="56"/>
      <c r="C5" s="56"/>
      <c r="D5" s="56"/>
      <c r="E5" s="4"/>
      <c r="F5" s="4" t="s">
        <v>2</v>
      </c>
      <c r="G5" s="4" t="s">
        <v>3</v>
      </c>
      <c r="H5" s="4" t="s">
        <v>4</v>
      </c>
      <c r="I5" s="5" t="s">
        <v>5</v>
      </c>
      <c r="J5" s="23"/>
      <c r="K5" s="24"/>
      <c r="L5" s="16"/>
    </row>
    <row r="6" spans="1:13" s="7" customFormat="1" ht="15" customHeight="1" x14ac:dyDescent="0.25">
      <c r="A6" s="62" t="s">
        <v>6</v>
      </c>
      <c r="B6" s="63"/>
      <c r="C6" s="63"/>
      <c r="D6" s="63"/>
      <c r="E6" s="63"/>
      <c r="F6" s="63"/>
      <c r="G6" s="63"/>
      <c r="H6" s="63"/>
      <c r="I6" s="64"/>
      <c r="J6" s="17"/>
      <c r="K6" s="18"/>
      <c r="L6" s="18"/>
    </row>
    <row r="7" spans="1:13" s="36" customFormat="1" ht="15" customHeight="1" x14ac:dyDescent="0.25">
      <c r="A7" s="8" t="s">
        <v>7</v>
      </c>
      <c r="B7" s="9"/>
      <c r="C7" s="9"/>
      <c r="D7" s="10"/>
      <c r="E7" s="10"/>
      <c r="F7" s="10"/>
      <c r="G7" s="10"/>
      <c r="H7" s="10"/>
      <c r="I7" s="11"/>
      <c r="J7" s="34"/>
      <c r="K7" s="35"/>
      <c r="L7" s="35"/>
    </row>
    <row r="8" spans="1:13" s="39" customFormat="1" ht="15" customHeight="1" x14ac:dyDescent="0.25">
      <c r="A8" s="25" t="s">
        <v>8</v>
      </c>
      <c r="B8" s="26"/>
      <c r="C8" s="26"/>
      <c r="D8" s="26"/>
      <c r="E8" s="26"/>
      <c r="F8" s="19">
        <v>1483580</v>
      </c>
      <c r="G8" s="27">
        <v>12.9</v>
      </c>
      <c r="H8" s="28"/>
      <c r="I8" s="29">
        <f>G8*H8</f>
        <v>0</v>
      </c>
      <c r="J8" s="37"/>
      <c r="K8" s="24"/>
      <c r="L8" s="38"/>
      <c r="M8" s="26"/>
    </row>
    <row r="9" spans="1:13" s="39" customFormat="1" ht="15" customHeight="1" x14ac:dyDescent="0.25">
      <c r="A9" s="25" t="s">
        <v>9</v>
      </c>
      <c r="B9" s="26"/>
      <c r="C9" s="26"/>
      <c r="D9" s="26"/>
      <c r="E9" s="26"/>
      <c r="F9" s="19">
        <v>1483582</v>
      </c>
      <c r="G9" s="27">
        <v>9.4600000000000009</v>
      </c>
      <c r="H9" s="28"/>
      <c r="I9" s="29">
        <f t="shared" ref="I9" si="0">G9*H9</f>
        <v>0</v>
      </c>
      <c r="J9" s="37"/>
      <c r="K9" s="24"/>
      <c r="L9" s="38"/>
      <c r="M9" s="26"/>
    </row>
    <row r="10" spans="1:13" s="39" customFormat="1" ht="15" x14ac:dyDescent="0.25">
      <c r="A10" s="25" t="s">
        <v>10</v>
      </c>
      <c r="B10" s="26"/>
      <c r="C10" s="26"/>
      <c r="D10" s="26"/>
      <c r="E10" s="26"/>
      <c r="F10" s="19">
        <v>1483610</v>
      </c>
      <c r="G10" s="27">
        <v>18.670000000000002</v>
      </c>
      <c r="H10" s="28"/>
      <c r="I10" s="29">
        <f>G10*H10</f>
        <v>0</v>
      </c>
      <c r="J10" s="37"/>
      <c r="K10" s="24"/>
      <c r="L10" s="38"/>
      <c r="M10" s="26"/>
    </row>
    <row r="11" spans="1:13" s="39" customFormat="1" ht="15" x14ac:dyDescent="0.25">
      <c r="A11" s="25" t="s">
        <v>11</v>
      </c>
      <c r="B11" s="26"/>
      <c r="C11" s="26"/>
      <c r="D11" s="26"/>
      <c r="E11" s="26"/>
      <c r="F11" s="19">
        <v>1483611</v>
      </c>
      <c r="G11" s="27">
        <v>13.73</v>
      </c>
      <c r="H11" s="28"/>
      <c r="I11" s="29">
        <f>G11*H11</f>
        <v>0</v>
      </c>
      <c r="J11" s="37"/>
      <c r="K11" s="24"/>
      <c r="L11" s="38"/>
      <c r="M11" s="26"/>
    </row>
    <row r="12" spans="1:13" s="39" customFormat="1" ht="15" x14ac:dyDescent="0.25">
      <c r="A12" s="25" t="s">
        <v>12</v>
      </c>
      <c r="B12" s="26"/>
      <c r="C12" s="26"/>
      <c r="D12" s="26"/>
      <c r="E12" s="26"/>
      <c r="F12" s="19">
        <v>1483585</v>
      </c>
      <c r="G12" s="27">
        <v>11.34</v>
      </c>
      <c r="H12" s="28"/>
      <c r="I12" s="29">
        <f>G12*H12</f>
        <v>0</v>
      </c>
      <c r="J12" s="37"/>
      <c r="K12" s="24"/>
      <c r="L12" s="38"/>
      <c r="M12" s="26"/>
    </row>
    <row r="13" spans="1:13" s="39" customFormat="1" ht="15" x14ac:dyDescent="0.25">
      <c r="A13" s="25" t="s">
        <v>13</v>
      </c>
      <c r="B13" s="26"/>
      <c r="C13" s="26"/>
      <c r="D13" s="26"/>
      <c r="E13" s="26"/>
      <c r="F13" s="19">
        <v>1483586</v>
      </c>
      <c r="G13" s="27">
        <v>7.59</v>
      </c>
      <c r="H13" s="28"/>
      <c r="I13" s="29">
        <f>G13*H13</f>
        <v>0</v>
      </c>
      <c r="J13" s="37"/>
      <c r="K13" s="24"/>
      <c r="L13" s="38"/>
      <c r="M13" s="26"/>
    </row>
    <row r="14" spans="1:13" s="39" customFormat="1" ht="15" x14ac:dyDescent="0.25">
      <c r="A14" s="25"/>
      <c r="B14" s="26"/>
      <c r="C14" s="26"/>
      <c r="D14" s="26"/>
      <c r="E14" s="26"/>
      <c r="F14" s="26"/>
      <c r="G14" s="27"/>
      <c r="H14" s="10"/>
      <c r="I14" s="29"/>
      <c r="J14" s="37"/>
      <c r="K14" s="24"/>
      <c r="L14" s="24"/>
      <c r="M14" s="26"/>
    </row>
    <row r="15" spans="1:13" s="39" customFormat="1" ht="15" x14ac:dyDescent="0.25">
      <c r="A15" s="65" t="s">
        <v>14</v>
      </c>
      <c r="B15" s="66"/>
      <c r="C15" s="66"/>
      <c r="D15" s="66"/>
      <c r="E15" s="66"/>
      <c r="F15" s="66"/>
      <c r="G15" s="66"/>
      <c r="H15" s="66"/>
      <c r="I15" s="67"/>
      <c r="J15" s="37"/>
      <c r="K15" s="24"/>
      <c r="L15" s="24"/>
      <c r="M15" s="26"/>
    </row>
    <row r="16" spans="1:13" s="39" customFormat="1" ht="15" x14ac:dyDescent="0.25">
      <c r="A16" s="68" t="s">
        <v>15</v>
      </c>
      <c r="B16" s="59"/>
      <c r="C16" s="59"/>
      <c r="D16" s="59"/>
      <c r="E16" s="59"/>
      <c r="F16" s="59"/>
      <c r="G16" s="59"/>
      <c r="H16" s="59"/>
      <c r="I16" s="60"/>
      <c r="J16" s="37"/>
      <c r="K16" s="24"/>
      <c r="L16" s="24"/>
      <c r="M16" s="26"/>
    </row>
    <row r="17" spans="1:13" s="42" customFormat="1" ht="15" x14ac:dyDescent="0.25">
      <c r="A17" s="20" t="s">
        <v>16</v>
      </c>
      <c r="B17" s="30"/>
      <c r="C17" s="30"/>
      <c r="D17" s="30"/>
      <c r="E17" s="30"/>
      <c r="F17" s="26"/>
      <c r="G17" s="27"/>
      <c r="H17" s="22"/>
      <c r="I17" s="29"/>
      <c r="J17" s="37"/>
      <c r="K17" s="40"/>
      <c r="L17" s="41"/>
      <c r="M17" s="30"/>
    </row>
    <row r="18" spans="1:13" s="42" customFormat="1" ht="15" x14ac:dyDescent="0.25">
      <c r="A18" s="54" t="s">
        <v>17</v>
      </c>
      <c r="B18" s="55"/>
      <c r="C18" s="55"/>
      <c r="D18" s="55"/>
      <c r="E18" s="55"/>
      <c r="F18" s="19">
        <v>1496952</v>
      </c>
      <c r="G18" s="27">
        <v>0.84</v>
      </c>
      <c r="H18" s="28"/>
      <c r="I18" s="29">
        <f t="shared" ref="I18:I21" si="1">G18*H18</f>
        <v>0</v>
      </c>
      <c r="J18" s="37"/>
      <c r="K18" s="37"/>
      <c r="L18" s="43"/>
      <c r="M18" s="30"/>
    </row>
    <row r="19" spans="1:13" s="42" customFormat="1" ht="15" x14ac:dyDescent="0.25">
      <c r="A19" s="54" t="s">
        <v>18</v>
      </c>
      <c r="B19" s="55"/>
      <c r="C19" s="55"/>
      <c r="D19" s="55"/>
      <c r="E19" s="55"/>
      <c r="F19" s="19">
        <v>1496952</v>
      </c>
      <c r="G19" s="27">
        <v>0.84</v>
      </c>
      <c r="H19" s="28"/>
      <c r="I19" s="29">
        <f t="shared" si="1"/>
        <v>0</v>
      </c>
      <c r="J19" s="37"/>
      <c r="K19" s="37"/>
      <c r="L19" s="43"/>
      <c r="M19" s="30"/>
    </row>
    <row r="20" spans="1:13" s="42" customFormat="1" ht="15" x14ac:dyDescent="0.25">
      <c r="A20" s="20" t="s">
        <v>19</v>
      </c>
      <c r="B20" s="30"/>
      <c r="C20" s="30"/>
      <c r="D20" s="30"/>
      <c r="E20" s="30"/>
      <c r="F20" s="19"/>
      <c r="G20" s="27"/>
      <c r="H20" s="10"/>
      <c r="I20" s="29"/>
      <c r="J20" s="37"/>
      <c r="K20" s="41"/>
      <c r="L20" s="41"/>
      <c r="M20" s="30"/>
    </row>
    <row r="21" spans="1:13" s="42" customFormat="1" ht="15" x14ac:dyDescent="0.25">
      <c r="A21" s="54" t="s">
        <v>20</v>
      </c>
      <c r="B21" s="55"/>
      <c r="C21" s="55"/>
      <c r="D21" s="55"/>
      <c r="E21" s="55"/>
      <c r="F21" s="19">
        <v>1496952</v>
      </c>
      <c r="G21" s="27">
        <v>0.84</v>
      </c>
      <c r="H21" s="28"/>
      <c r="I21" s="29">
        <f t="shared" si="1"/>
        <v>0</v>
      </c>
      <c r="J21" s="37"/>
      <c r="K21" s="37"/>
      <c r="L21" s="43"/>
      <c r="M21" s="30"/>
    </row>
    <row r="22" spans="1:13" s="42" customFormat="1" ht="15" customHeight="1" x14ac:dyDescent="0.25">
      <c r="A22" s="54" t="s">
        <v>21</v>
      </c>
      <c r="B22" s="55"/>
      <c r="C22" s="55"/>
      <c r="D22" s="55"/>
      <c r="E22" s="55"/>
      <c r="F22" s="55"/>
      <c r="G22" s="27"/>
      <c r="H22" s="19"/>
      <c r="I22" s="29"/>
      <c r="J22" s="37"/>
      <c r="K22" s="41"/>
      <c r="L22" s="41"/>
      <c r="M22" s="30"/>
    </row>
    <row r="23" spans="1:13" s="42" customFormat="1" ht="15" hidden="1" customHeight="1" x14ac:dyDescent="0.25">
      <c r="A23" s="20" t="s">
        <v>22</v>
      </c>
      <c r="B23" s="30"/>
      <c r="C23" s="30"/>
      <c r="D23" s="30"/>
      <c r="E23" s="30"/>
      <c r="F23" s="19"/>
      <c r="G23" s="27"/>
      <c r="H23" s="31"/>
      <c r="I23" s="29"/>
      <c r="J23" s="37"/>
      <c r="K23" s="41"/>
      <c r="L23" s="41"/>
      <c r="M23" s="30"/>
    </row>
    <row r="24" spans="1:13" s="42" customFormat="1" ht="15" customHeight="1" x14ac:dyDescent="0.25">
      <c r="A24" s="20" t="s">
        <v>23</v>
      </c>
      <c r="B24" s="30"/>
      <c r="C24" s="30"/>
      <c r="D24" s="30"/>
      <c r="E24" s="30"/>
      <c r="F24" s="19"/>
      <c r="G24" s="27"/>
      <c r="H24" s="19"/>
      <c r="I24" s="29"/>
      <c r="J24" s="37"/>
      <c r="K24" s="41"/>
      <c r="L24" s="41"/>
      <c r="M24" s="30"/>
    </row>
    <row r="25" spans="1:13" s="39" customFormat="1" ht="15" x14ac:dyDescent="0.25">
      <c r="A25" s="54" t="s">
        <v>20</v>
      </c>
      <c r="B25" s="55"/>
      <c r="C25" s="55"/>
      <c r="D25" s="55"/>
      <c r="E25" s="55"/>
      <c r="F25" s="19">
        <v>1496936</v>
      </c>
      <c r="G25" s="27">
        <v>0.84</v>
      </c>
      <c r="H25" s="28"/>
      <c r="I25" s="29">
        <f t="shared" ref="I25:I26" si="2">G25*H25</f>
        <v>0</v>
      </c>
      <c r="J25" s="37"/>
      <c r="K25" s="37"/>
      <c r="L25" s="43"/>
      <c r="M25" s="26"/>
    </row>
    <row r="26" spans="1:13" s="39" customFormat="1" ht="15" x14ac:dyDescent="0.25">
      <c r="A26" s="54" t="s">
        <v>24</v>
      </c>
      <c r="B26" s="55"/>
      <c r="C26" s="55"/>
      <c r="D26" s="55"/>
      <c r="E26" s="55"/>
      <c r="F26" s="19">
        <v>1496936</v>
      </c>
      <c r="G26" s="27">
        <v>0.84</v>
      </c>
      <c r="H26" s="28"/>
      <c r="I26" s="29">
        <f t="shared" si="2"/>
        <v>0</v>
      </c>
      <c r="J26" s="37"/>
      <c r="K26" s="37"/>
      <c r="L26" s="43"/>
      <c r="M26" s="26"/>
    </row>
    <row r="27" spans="1:13" s="39" customFormat="1" ht="15" x14ac:dyDescent="0.25">
      <c r="A27" s="25"/>
      <c r="B27" s="26"/>
      <c r="C27" s="26"/>
      <c r="D27" s="26"/>
      <c r="E27" s="26"/>
      <c r="F27" s="19"/>
      <c r="G27" s="27"/>
      <c r="H27" s="19"/>
      <c r="I27" s="29"/>
      <c r="J27" s="37"/>
      <c r="K27" s="24"/>
      <c r="L27" s="24"/>
      <c r="M27" s="26"/>
    </row>
    <row r="28" spans="1:13" s="46" customFormat="1" ht="15" customHeight="1" x14ac:dyDescent="0.25">
      <c r="A28" s="65" t="s">
        <v>25</v>
      </c>
      <c r="B28" s="66"/>
      <c r="C28" s="66"/>
      <c r="D28" s="66"/>
      <c r="E28" s="66"/>
      <c r="F28" s="66"/>
      <c r="G28" s="66"/>
      <c r="H28" s="66"/>
      <c r="I28" s="67"/>
      <c r="J28" s="44"/>
      <c r="K28" s="45"/>
      <c r="L28" s="45"/>
    </row>
    <row r="29" spans="1:13" s="46" customFormat="1" ht="15" customHeight="1" x14ac:dyDescent="0.25">
      <c r="A29" s="58" t="s">
        <v>26</v>
      </c>
      <c r="B29" s="59"/>
      <c r="C29" s="59"/>
      <c r="D29" s="59"/>
      <c r="E29" s="59"/>
      <c r="F29" s="59"/>
      <c r="G29" s="59"/>
      <c r="H29" s="59"/>
      <c r="I29" s="60"/>
      <c r="J29" s="44"/>
      <c r="K29" s="45"/>
      <c r="L29" s="45"/>
    </row>
    <row r="30" spans="1:13" s="46" customFormat="1" ht="15" customHeight="1" x14ac:dyDescent="0.25">
      <c r="A30" s="48" t="s">
        <v>27</v>
      </c>
      <c r="B30" s="49"/>
      <c r="C30" s="49"/>
      <c r="D30" s="49"/>
      <c r="E30" s="49"/>
      <c r="F30" s="49"/>
      <c r="G30" s="49"/>
      <c r="H30" s="49"/>
      <c r="I30" s="50"/>
      <c r="J30" s="44"/>
      <c r="K30" s="45"/>
      <c r="L30" s="45"/>
    </row>
    <row r="31" spans="1:13" s="42" customFormat="1" ht="15" customHeight="1" x14ac:dyDescent="0.25">
      <c r="A31" s="25" t="s">
        <v>28</v>
      </c>
      <c r="B31" s="30"/>
      <c r="C31" s="30"/>
      <c r="D31" s="30"/>
      <c r="E31" s="30"/>
      <c r="F31" s="26">
        <v>1496937</v>
      </c>
      <c r="G31" s="32">
        <v>1.31</v>
      </c>
      <c r="H31" s="28"/>
      <c r="I31" s="29">
        <f t="shared" ref="I31:I35" si="3">G31*H31</f>
        <v>0</v>
      </c>
      <c r="J31" s="37"/>
      <c r="K31" s="43"/>
      <c r="L31" s="43"/>
      <c r="M31" s="30"/>
    </row>
    <row r="32" spans="1:13" s="42" customFormat="1" ht="15" customHeight="1" x14ac:dyDescent="0.25">
      <c r="A32" s="25" t="s">
        <v>29</v>
      </c>
      <c r="B32" s="30"/>
      <c r="C32" s="30"/>
      <c r="D32" s="30"/>
      <c r="E32" s="30"/>
      <c r="F32" s="26">
        <v>1496933</v>
      </c>
      <c r="G32" s="32">
        <v>1.31</v>
      </c>
      <c r="H32" s="28"/>
      <c r="I32" s="29">
        <f t="shared" si="3"/>
        <v>0</v>
      </c>
      <c r="J32" s="37"/>
      <c r="K32" s="43"/>
      <c r="L32" s="43"/>
      <c r="M32" s="30"/>
    </row>
    <row r="33" spans="1:13" s="42" customFormat="1" ht="15" customHeight="1" x14ac:dyDescent="0.25">
      <c r="A33" s="25" t="s">
        <v>30</v>
      </c>
      <c r="B33" s="30"/>
      <c r="C33" s="30"/>
      <c r="D33" s="30"/>
      <c r="E33" s="30"/>
      <c r="F33" s="26">
        <v>1496935</v>
      </c>
      <c r="G33" s="32">
        <v>1.28</v>
      </c>
      <c r="H33" s="28"/>
      <c r="I33" s="29">
        <f t="shared" si="3"/>
        <v>0</v>
      </c>
      <c r="J33" s="37"/>
      <c r="K33" s="43"/>
      <c r="L33" s="43"/>
      <c r="M33" s="30"/>
    </row>
    <row r="34" spans="1:13" s="42" customFormat="1" ht="15" customHeight="1" x14ac:dyDescent="0.25">
      <c r="A34" s="25" t="s">
        <v>31</v>
      </c>
      <c r="B34" s="30"/>
      <c r="C34" s="30"/>
      <c r="D34" s="30"/>
      <c r="E34" s="30"/>
      <c r="F34" s="26">
        <v>1496932</v>
      </c>
      <c r="G34" s="32">
        <v>1.1499999999999999</v>
      </c>
      <c r="H34" s="28"/>
      <c r="I34" s="29">
        <f t="shared" si="3"/>
        <v>0</v>
      </c>
      <c r="J34" s="37"/>
      <c r="K34" s="43"/>
      <c r="L34" s="43"/>
      <c r="M34" s="30"/>
    </row>
    <row r="35" spans="1:13" s="42" customFormat="1" ht="15" customHeight="1" x14ac:dyDescent="0.25">
      <c r="A35" s="25" t="s">
        <v>32</v>
      </c>
      <c r="B35" s="30"/>
      <c r="C35" s="30"/>
      <c r="D35" s="30"/>
      <c r="E35" s="30"/>
      <c r="F35" s="26">
        <v>1496946</v>
      </c>
      <c r="G35" s="32">
        <v>2.75</v>
      </c>
      <c r="H35" s="28"/>
      <c r="I35" s="29">
        <f t="shared" si="3"/>
        <v>0</v>
      </c>
      <c r="J35" s="37"/>
      <c r="K35" s="43"/>
      <c r="L35" s="43"/>
      <c r="M35" s="30"/>
    </row>
    <row r="36" spans="1:13" s="42" customFormat="1" ht="15" customHeight="1" x14ac:dyDescent="0.25">
      <c r="A36" s="25"/>
      <c r="B36" s="30"/>
      <c r="C36" s="30"/>
      <c r="D36" s="30"/>
      <c r="E36" s="30"/>
      <c r="F36" s="26"/>
      <c r="G36" s="32"/>
      <c r="H36" s="32"/>
      <c r="I36" s="29"/>
      <c r="J36" s="37"/>
      <c r="K36" s="43"/>
      <c r="L36" s="43"/>
      <c r="M36" s="30"/>
    </row>
    <row r="37" spans="1:13" s="46" customFormat="1" ht="30" customHeight="1" x14ac:dyDescent="0.25">
      <c r="A37" s="51" t="s">
        <v>33</v>
      </c>
      <c r="B37" s="52"/>
      <c r="C37" s="52"/>
      <c r="D37" s="52"/>
      <c r="E37" s="52"/>
      <c r="F37" s="52"/>
      <c r="G37" s="52"/>
      <c r="H37" s="52"/>
      <c r="I37" s="53"/>
      <c r="J37" s="44"/>
      <c r="K37" s="45"/>
      <c r="L37" s="45"/>
    </row>
    <row r="38" spans="1:13" s="42" customFormat="1" ht="15" customHeight="1" x14ac:dyDescent="0.25">
      <c r="A38" s="25" t="s">
        <v>34</v>
      </c>
      <c r="B38" s="30"/>
      <c r="C38" s="30"/>
      <c r="D38" s="30"/>
      <c r="E38" s="30"/>
      <c r="F38" s="26">
        <v>1496959</v>
      </c>
      <c r="G38" s="32">
        <v>1.54</v>
      </c>
      <c r="H38" s="28"/>
      <c r="I38" s="29">
        <f t="shared" ref="I38:I43" si="4">G38*H38</f>
        <v>0</v>
      </c>
      <c r="J38" s="37"/>
      <c r="K38" s="43"/>
      <c r="L38" s="43"/>
      <c r="M38" s="30"/>
    </row>
    <row r="39" spans="1:13" s="42" customFormat="1" ht="15" customHeight="1" x14ac:dyDescent="0.25">
      <c r="A39" s="25" t="s">
        <v>35</v>
      </c>
      <c r="B39" s="30"/>
      <c r="C39" s="30"/>
      <c r="D39" s="30"/>
      <c r="E39" s="30"/>
      <c r="F39" s="26">
        <v>1496662</v>
      </c>
      <c r="G39" s="32">
        <v>1.08</v>
      </c>
      <c r="H39" s="28"/>
      <c r="I39" s="29">
        <f t="shared" si="4"/>
        <v>0</v>
      </c>
      <c r="J39" s="37"/>
      <c r="K39" s="43"/>
      <c r="L39" s="43"/>
      <c r="M39" s="30"/>
    </row>
    <row r="40" spans="1:13" s="42" customFormat="1" ht="15" customHeight="1" x14ac:dyDescent="0.25">
      <c r="A40" s="25" t="s">
        <v>36</v>
      </c>
      <c r="B40" s="30"/>
      <c r="C40" s="30"/>
      <c r="D40" s="30"/>
      <c r="E40" s="30"/>
      <c r="F40" s="26">
        <v>1496913</v>
      </c>
      <c r="G40" s="32">
        <v>1.07</v>
      </c>
      <c r="H40" s="28"/>
      <c r="I40" s="29">
        <f t="shared" si="4"/>
        <v>0</v>
      </c>
      <c r="J40" s="37"/>
      <c r="K40" s="43"/>
      <c r="L40" s="43"/>
      <c r="M40" s="30"/>
    </row>
    <row r="41" spans="1:13" s="42" customFormat="1" ht="15" customHeight="1" x14ac:dyDescent="0.25">
      <c r="A41" s="25" t="s">
        <v>37</v>
      </c>
      <c r="B41" s="30"/>
      <c r="C41" s="30"/>
      <c r="D41" s="30"/>
      <c r="E41" s="30"/>
      <c r="F41" s="26">
        <v>1496941</v>
      </c>
      <c r="G41" s="32">
        <v>2.56</v>
      </c>
      <c r="H41" s="28"/>
      <c r="I41" s="29">
        <f t="shared" si="4"/>
        <v>0</v>
      </c>
      <c r="J41" s="37"/>
      <c r="K41" s="43"/>
      <c r="L41" s="43"/>
      <c r="M41" s="30"/>
    </row>
    <row r="42" spans="1:13" s="42" customFormat="1" ht="15" customHeight="1" x14ac:dyDescent="0.25">
      <c r="A42" s="25" t="s">
        <v>38</v>
      </c>
      <c r="B42" s="30"/>
      <c r="C42" s="30"/>
      <c r="D42" s="30"/>
      <c r="E42" s="30"/>
      <c r="F42" s="26">
        <v>1496945</v>
      </c>
      <c r="G42" s="32">
        <v>2.54</v>
      </c>
      <c r="H42" s="28"/>
      <c r="I42" s="29">
        <f t="shared" si="4"/>
        <v>0</v>
      </c>
      <c r="J42" s="37"/>
      <c r="K42" s="43"/>
      <c r="L42" s="43"/>
      <c r="M42" s="30"/>
    </row>
    <row r="43" spans="1:13" s="42" customFormat="1" ht="15" customHeight="1" x14ac:dyDescent="0.25">
      <c r="A43" s="25" t="s">
        <v>39</v>
      </c>
      <c r="B43" s="30"/>
      <c r="C43" s="30"/>
      <c r="D43" s="30"/>
      <c r="E43" s="30"/>
      <c r="F43" s="26">
        <v>1496943</v>
      </c>
      <c r="G43" s="32">
        <v>2.56</v>
      </c>
      <c r="H43" s="28"/>
      <c r="I43" s="29">
        <f t="shared" si="4"/>
        <v>0</v>
      </c>
      <c r="J43" s="37"/>
      <c r="K43" s="43"/>
      <c r="L43" s="43"/>
      <c r="M43" s="30"/>
    </row>
    <row r="44" spans="1:13" s="42" customFormat="1" ht="15" customHeight="1" x14ac:dyDescent="0.25">
      <c r="A44" s="25" t="s">
        <v>40</v>
      </c>
      <c r="B44" s="30"/>
      <c r="C44" s="30"/>
      <c r="D44" s="30"/>
      <c r="E44" s="30"/>
      <c r="F44" s="26">
        <v>1496961</v>
      </c>
      <c r="G44" s="32">
        <v>0.95</v>
      </c>
      <c r="H44" s="28"/>
      <c r="I44" s="29">
        <f>G44*H44</f>
        <v>0</v>
      </c>
      <c r="J44" s="37"/>
      <c r="K44" s="43"/>
      <c r="L44" s="43"/>
      <c r="M44" s="30"/>
    </row>
    <row r="45" spans="1:13" s="42" customFormat="1" ht="15" customHeight="1" x14ac:dyDescent="0.25">
      <c r="A45" s="25" t="s">
        <v>41</v>
      </c>
      <c r="B45" s="30"/>
      <c r="C45" s="30"/>
      <c r="D45" s="30"/>
      <c r="E45" s="30"/>
      <c r="F45" s="26">
        <v>1496939</v>
      </c>
      <c r="G45" s="32">
        <v>2.5</v>
      </c>
      <c r="H45" s="28"/>
      <c r="I45" s="29">
        <f>G45*H45</f>
        <v>0</v>
      </c>
      <c r="J45" s="37"/>
      <c r="K45" s="43"/>
      <c r="L45" s="43"/>
      <c r="M45" s="30"/>
    </row>
    <row r="46" spans="1:13" s="42" customFormat="1" ht="15" customHeight="1" x14ac:dyDescent="0.25">
      <c r="A46" s="25"/>
      <c r="B46" s="30"/>
      <c r="C46" s="30"/>
      <c r="D46" s="30"/>
      <c r="E46" s="30"/>
      <c r="F46" s="26"/>
      <c r="G46" s="32"/>
      <c r="H46" s="32"/>
      <c r="I46" s="29"/>
      <c r="J46" s="37"/>
      <c r="K46" s="43"/>
      <c r="L46" s="43"/>
      <c r="M46" s="30"/>
    </row>
    <row r="47" spans="1:13" s="39" customFormat="1" ht="15" x14ac:dyDescent="0.25">
      <c r="A47" s="12" t="s">
        <v>42</v>
      </c>
      <c r="B47" s="33"/>
      <c r="C47" s="33"/>
      <c r="D47" s="33"/>
      <c r="E47" s="33"/>
      <c r="F47" s="13"/>
      <c r="G47" s="33"/>
      <c r="H47" s="33"/>
      <c r="I47" s="14">
        <f>SUM(I8:I46)</f>
        <v>0</v>
      </c>
      <c r="J47" s="44"/>
      <c r="K47" s="47"/>
      <c r="L47" s="47"/>
      <c r="M47" s="26"/>
    </row>
    <row r="48" spans="1:13" s="21" customFormat="1" ht="30.75" customHeight="1" x14ac:dyDescent="0.25">
      <c r="A48" s="1"/>
      <c r="B48" s="1"/>
      <c r="C48" s="1"/>
      <c r="D48" s="1"/>
      <c r="E48" s="1"/>
      <c r="F48" s="1"/>
      <c r="G48" s="1"/>
      <c r="H48" s="1"/>
      <c r="I48" s="2"/>
      <c r="J48" s="30"/>
      <c r="K48" s="30"/>
      <c r="L48" s="30"/>
      <c r="M48" s="30"/>
    </row>
    <row r="49" spans="1:13" s="21" customFormat="1" ht="30.75" customHeight="1" x14ac:dyDescent="0.25">
      <c r="A49" s="1"/>
      <c r="B49" s="1"/>
      <c r="C49" s="1"/>
      <c r="D49" s="1"/>
      <c r="E49" s="1"/>
      <c r="F49" s="1"/>
      <c r="G49" s="1"/>
      <c r="H49" s="1"/>
      <c r="I49" s="2"/>
      <c r="J49" s="30"/>
      <c r="K49" s="30"/>
      <c r="L49" s="30"/>
      <c r="M49" s="30"/>
    </row>
    <row r="50" spans="1:13" s="21" customFormat="1" x14ac:dyDescent="0.25">
      <c r="A50" s="1"/>
      <c r="B50" s="1"/>
      <c r="C50" s="1"/>
      <c r="D50" s="1"/>
      <c r="E50" s="1"/>
      <c r="F50" s="1"/>
      <c r="G50" s="1"/>
      <c r="H50" s="1"/>
      <c r="I50" s="2"/>
      <c r="J50" s="30"/>
      <c r="K50" s="30"/>
      <c r="L50" s="30"/>
      <c r="M50" s="30"/>
    </row>
    <row r="51" spans="1:13" s="21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2"/>
      <c r="J51" s="30"/>
      <c r="K51" s="30"/>
      <c r="L51" s="30"/>
      <c r="M51" s="30"/>
    </row>
    <row r="52" spans="1:13" s="21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2"/>
      <c r="J52" s="30"/>
      <c r="K52" s="30"/>
      <c r="L52" s="30"/>
      <c r="M52" s="30"/>
    </row>
    <row r="53" spans="1:13" s="42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2"/>
      <c r="J53" s="37"/>
      <c r="K53" s="41"/>
      <c r="L53" s="41"/>
      <c r="M53" s="30"/>
    </row>
  </sheetData>
  <sheetProtection algorithmName="SHA-512" hashValue="OMRl+ufR0Xoo4Zm8srxI16tyxXBSxCse3OWgF7mkIrTCmwfH2temwAgx4nIRUAMqFMaSptz1UIXDFP9YxYqNJQ==" saltValue="NwT+naa2WN8vXbltdhkb/w==" spinCount="100000" sheet="1" objects="1" scenarios="1"/>
  <protectedRanges>
    <protectedRange algorithmName="SHA-512" hashValue="l1eG+gP+VKDXJG/AImELi4exLOgRNJ2DUGCZQoXYbEz5ADJajCdxTB2o8njav1NlDh2FjAylRjTFY1RvVAgBcA==" saltValue="SQk8Bh+ODkBqi/qfVgPapg==" spinCount="100000" sqref="A47:I47 A4 A5:B5 H27 H22 H24 C1:XFD5 A1:B3 I38:I46 I6:I27 I31:I36 A6:G27 J53:XFD53" name="Range1"/>
    <protectedRange algorithmName="SHA-512" hashValue="l1eG+gP+VKDXJG/AImELi4exLOgRNJ2DUGCZQoXYbEz5ADJajCdxTB2o8njav1NlDh2FjAylRjTFY1RvVAgBcA==" saltValue="SQk8Bh+ODkBqi/qfVgPapg==" spinCount="100000" sqref="I28:I30 A38:F42 A44:F46 A37:G37 I37 A28:G30 A31:F36 A43:E43" name="Range1_3"/>
    <protectedRange algorithmName="SHA-512" hashValue="l1eG+gP+VKDXJG/AImELi4exLOgRNJ2DUGCZQoXYbEz5ADJajCdxTB2o8njav1NlDh2FjAylRjTFY1RvVAgBcA==" saltValue="SQk8Bh+ODkBqi/qfVgPapg==" spinCount="100000" sqref="F43" name="Range1_3_1"/>
    <protectedRange algorithmName="SHA-512" hashValue="l1eG+gP+VKDXJG/AImELi4exLOgRNJ2DUGCZQoXYbEz5ADJajCdxTB2o8njav1NlDh2FjAylRjTFY1RvVAgBcA==" saltValue="SQk8Bh+ODkBqi/qfVgPapg==" spinCount="100000" sqref="G38:G43" name="Range1_3_2"/>
    <protectedRange algorithmName="SHA-512" hashValue="l1eG+gP+VKDXJG/AImELi4exLOgRNJ2DUGCZQoXYbEz5ADJajCdxTB2o8njav1NlDh2FjAylRjTFY1RvVAgBcA==" saltValue="SQk8Bh+ODkBqi/qfVgPapg==" spinCount="100000" sqref="G31:G35 G36:H36 G44:G46 H46" name="Range1_3_3"/>
  </protectedRanges>
  <mergeCells count="16">
    <mergeCell ref="H2:I3"/>
    <mergeCell ref="A29:I29"/>
    <mergeCell ref="A4:I4"/>
    <mergeCell ref="A6:I6"/>
    <mergeCell ref="A15:I15"/>
    <mergeCell ref="A18:E18"/>
    <mergeCell ref="A16:I16"/>
    <mergeCell ref="A28:I28"/>
    <mergeCell ref="A30:I30"/>
    <mergeCell ref="A37:I37"/>
    <mergeCell ref="A22:F22"/>
    <mergeCell ref="B5:D5"/>
    <mergeCell ref="A19:E19"/>
    <mergeCell ref="A21:E21"/>
    <mergeCell ref="A25:E25"/>
    <mergeCell ref="A26:E26"/>
  </mergeCells>
  <pageMargins left="0.5" right="0.5" top="0.25" bottom="0.4" header="0.5" footer="0.3"/>
  <pageSetup scale="92" orientation="portrait" horizontalDpi="1200" verticalDpi="1200" r:id="rId1"/>
  <headerFooter>
    <oddFooter>&amp;C&amp;9Phone 800-367-0798 | Fax 719-531-0716 | Web www.purposefuldesign.com&amp;R&amp;8&amp;D          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F1DB609FCAA4D9DEC7226CD0A5AEE" ma:contentTypeVersion="12" ma:contentTypeDescription="Create a new document." ma:contentTypeScope="" ma:versionID="f77b932bed6aa76450f3a321d35186a6">
  <xsd:schema xmlns:xsd="http://www.w3.org/2001/XMLSchema" xmlns:xs="http://www.w3.org/2001/XMLSchema" xmlns:p="http://schemas.microsoft.com/office/2006/metadata/properties" xmlns:ns2="49e2b29d-2c09-4092-bdce-8248041973c3" xmlns:ns3="a8f57908-2043-411f-b03d-6c34184d66af" targetNamespace="http://schemas.microsoft.com/office/2006/metadata/properties" ma:root="true" ma:fieldsID="37950f7268914cfd62d26ea3149c996b" ns2:_="" ns3:_="">
    <xsd:import namespace="49e2b29d-2c09-4092-bdce-8248041973c3"/>
    <xsd:import namespace="a8f57908-2043-411f-b03d-6c34184d6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2b29d-2c09-4092-bdce-824804197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57908-2043-411f-b03d-6c34184d6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66AF4-6280-4454-A632-4C9C39147F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B60E8E-994C-4318-8515-EA996D681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2b29d-2c09-4092-bdce-8248041973c3"/>
    <ds:schemaRef ds:uri="a8f57908-2043-411f-b03d-6c34184d6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CC51C-40AF-4273-981B-48D31F100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Iowa Scoring Prices 2020</vt:lpstr>
      <vt:lpstr>'Iowa Scoring Prices 2020'!Print_Area</vt:lpstr>
    </vt:vector>
  </TitlesOfParts>
  <Manager/>
  <Company>ACSI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>Gina Kinnard</cp:lastModifiedBy>
  <cp:revision/>
  <dcterms:created xsi:type="dcterms:W3CDTF">2018-01-23T22:27:54Z</dcterms:created>
  <dcterms:modified xsi:type="dcterms:W3CDTF">2020-12-09T19:12:00Z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0x010100653F1DB609FCAA4D9DEC7226CD0A5AEE</vt:lpwstr>
  </property>
</Properties>
</file>